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jun\Box\Neurosurgery Financials\BIRC\BIRC 24-25\"/>
    </mc:Choice>
  </mc:AlternateContent>
  <xr:revisionPtr revIDLastSave="0" documentId="13_ncr:1_{292134E8-F628-4173-8D9D-537B838DD7C7}" xr6:coauthVersionLast="36" xr6:coauthVersionMax="47" xr10:uidLastSave="{00000000-0000-0000-0000-000000000000}"/>
  <bookViews>
    <workbookView xWindow="0" yWindow="0" windowWidth="28800" windowHeight="12060" xr2:uid="{10408EAD-C924-4E84-BBE7-44F490FA16E1}"/>
  </bookViews>
  <sheets>
    <sheet name="BIRC Budget" sheetId="1" r:id="rId1"/>
  </sheets>
  <externalReferences>
    <externalReference r:id="rId2"/>
    <externalReference r:id="rId3"/>
    <externalReference r:id="rId4"/>
    <externalReference r:id="rId5"/>
  </externalReferences>
  <definedNames>
    <definedName name="AccountNm">#REF!</definedName>
    <definedName name="Acct1198xxNm">#REF!</definedName>
    <definedName name="AllLblNm">#REF!</definedName>
    <definedName name="AllNm">#REF!</definedName>
    <definedName name="AppropriationsNm">#REF!</definedName>
    <definedName name="BatchSortNm">#REF!</definedName>
    <definedName name="bttnDown_Click">[1]!bttnDown_Click</definedName>
    <definedName name="bttnReset_Click">[1]!bttnReset_Click</definedName>
    <definedName name="bttnUp_Click">[1]!bttnUp_Click</definedName>
    <definedName name="CCNm">#REF!</definedName>
    <definedName name="ChartNm">#REF!</definedName>
    <definedName name="cols">'[2]don''t uselist of every qdb col.'!#REF!</definedName>
    <definedName name="CSERNm">#REF!</definedName>
    <definedName name="ctrDateAll_Click">[1]!ctrDateAll_Click</definedName>
    <definedName name="CurrentBalNm">#REF!</definedName>
    <definedName name="CurrentFYrNm">#REF!</definedName>
    <definedName name="CurrentGrantYrNm">#REF!</definedName>
    <definedName name="DepartmentNm">#REF!</definedName>
    <definedName name="DeptNm">#REF!</definedName>
    <definedName name="DivisionNm">#REF!</definedName>
    <definedName name="DOSNm">#REF!</definedName>
    <definedName name="EmployeeIdNm">#REF!</definedName>
    <definedName name="EmployeeNameNm">#REF!</definedName>
    <definedName name="EncumbranceMLNm">#REF!</definedName>
    <definedName name="ExpensesNm">#REF!</definedName>
    <definedName name="FacultyNm">#REF!</definedName>
    <definedName name="FacultyStfHStfNm">#REF!</definedName>
    <definedName name="FiscalYearNm">#REF!</definedName>
    <definedName name="FrmMonthNm">#REF!</definedName>
    <definedName name="FrmNm">#REF!</definedName>
    <definedName name="FrmYearNm">#REF!</definedName>
    <definedName name="FundEndDateNm">#REF!</definedName>
    <definedName name="FundNm">#REF!</definedName>
    <definedName name="HousestaffNm">#REF!</definedName>
    <definedName name="ITDNm">#REF!</definedName>
    <definedName name="LastReportRowNm">#REF!</definedName>
    <definedName name="LYMNm">#REF!</definedName>
    <definedName name="MdlDate.bttnBack_Click">[1]!MdlDate.bttnBack_Click</definedName>
    <definedName name="MdlDate.bttnCancel_Click">[1]!MdlDate.bttnCancel_Click</definedName>
    <definedName name="MdlDate.bttnFinish_Click">[1]!MdlDate.bttnFinish_Click</definedName>
    <definedName name="MdlDate.bttnHelp_Click">[1]!MdlDate.bttnHelp_Click</definedName>
    <definedName name="MdlDate.bttnNext_Click">[1]!MdlDate.bttnNext_Click</definedName>
    <definedName name="MdlDate.spnFromMonth_Change">[1]!MdlDate.spnFromMonth_Change</definedName>
    <definedName name="MdlDate.spnFromYear_Change">[1]!MdlDate.spnFromYear_Change</definedName>
    <definedName name="MdlDate.spnToMonth_Change">[1]!MdlDate.spnToMonth_Change</definedName>
    <definedName name="MdlDate.spnToYear_Change">[1]!MdlDate.spnToYear_Change</definedName>
    <definedName name="MdlDetail.bttnAccounts_Click">[1]!MdlDetail.bttnAccounts_Click</definedName>
    <definedName name="MdlDetail.bttnBack_Click">[1]!MdlDetail.bttnBack_Click</definedName>
    <definedName name="MdlDetail.bttnCancel_Click">[1]!MdlDetail.bttnCancel_Click</definedName>
    <definedName name="MdlDetail.bttnDOSgroup_Click">[1]!MdlDetail.bttnDOSgroup_Click</definedName>
    <definedName name="MdlDetail.bttnFinish_Click">[1]!MdlDetail.bttnFinish_Click</definedName>
    <definedName name="MdlDetail.bttnHelp_Click">[1]!MdlDetail.bttnHelp_Click</definedName>
    <definedName name="MdlDetail.bttnNext_Click">[1]!MdlDetail.bttnNext_Click</definedName>
    <definedName name="MdlDetail.bttnObjectGroup_Click">[1]!MdlDetail.bttnObjectGroup_Click</definedName>
    <definedName name="MdlFieldNames.bttnAdd_Click">[1]!MdlFieldNames.bttnAdd_Click</definedName>
    <definedName name="MdlFieldNames.bttnBack_Click">[1]!MdlFieldNames.bttnBack_Click</definedName>
    <definedName name="MdlFieldNames.bttnCancel_Click">[1]!MdlFieldNames.bttnCancel_Click</definedName>
    <definedName name="MdlFieldNames.bttnClear_Click">[1]!MdlFieldNames.bttnClear_Click</definedName>
    <definedName name="MdlFieldNames.bttnDown_Click">[1]!MdlFieldNames.bttnDown_Click</definedName>
    <definedName name="MdlFieldNames.bttnFinish_Click">[1]!MdlFieldNames.bttnFinish_Click</definedName>
    <definedName name="MdlFieldNames.bttnNext_Click">[1]!MdlFieldNames.bttnNext_Click</definedName>
    <definedName name="MdlFieldNames.bttnRemove_Click">[1]!MdlFieldNames.bttnRemove_Click</definedName>
    <definedName name="MdlFieldNames.bttnUp_Click">[1]!MdlFieldNames.bttnUp_Click</definedName>
    <definedName name="MdlFieldNames.spnSubtotal_Change">[1]!MdlFieldNames.spnSubtotal_Change</definedName>
    <definedName name="MdlFieldNames.StandardSelection_Click">[1]!MdlFieldNames.StandardSelection_Click</definedName>
    <definedName name="MdlGroup.bttnAdd_Click">[1]!MdlGroup.bttnAdd_Click</definedName>
    <definedName name="MdlGroup.bttnBack_Click">[1]!MdlGroup.bttnBack_Click</definedName>
    <definedName name="MdlGroup.bttnCancel_Click">[1]!MdlGroup.bttnCancel_Click</definedName>
    <definedName name="MdlGroup.bttnRemove_Click">[1]!MdlGroup.bttnRemove_Click</definedName>
    <definedName name="MdlGroup.MainGroup_Click">[1]!MdlGroup.MainGroup_Click</definedName>
    <definedName name="mdlOrder.bttnBack_Click">[1]!mdlOrder.bttnBack_Click</definedName>
    <definedName name="mdlOrder.bttnCancel_Click">[1]!mdlOrder.bttnCancel_Click</definedName>
    <definedName name="mdlOrder.bttnFinish_Click">[1]!mdlOrder.bttnFinish_Click</definedName>
    <definedName name="MdlOrder.bttnHelp_Click">[1]!MdlOrder.bttnHelp_Click</definedName>
    <definedName name="MdlOrder.bttnNext_Click">[1]!MdlOrder.bttnNext_Click</definedName>
    <definedName name="MdlOrganizationUnit.bttnBack_Click">[1]!MdlOrganizationUnit.bttnBack_Click</definedName>
    <definedName name="MdlOrganizationUnit.bttnCancel_Click">[1]!MdlOrganizationUnit.bttnCancel_Click</definedName>
    <definedName name="MdlOrganizationUnit.bttnFinish_Click">[1]!MdlOrganizationUnit.bttnFinish_Click</definedName>
    <definedName name="MdlOrganizationUnit.bttnNext_Click">[1]!MdlOrganizationUnit.bttnNext_Click</definedName>
    <definedName name="MdlPrsnlEmployee.bttnBack_Click">[1]!MdlPrsnlEmployee.bttnBack_Click</definedName>
    <definedName name="MdlPrsnlEmployee.bttnCancel_Click">[1]!MdlPrsnlEmployee.bttnCancel_Click</definedName>
    <definedName name="MdlPrsnlEmployee.bttnExecuteSearch_Click">[1]!MdlPrsnlEmployee.bttnExecuteSearch_Click</definedName>
    <definedName name="MdlPrsnlEmployee.bttnFinish_Click">[1]!MdlPrsnlEmployee.bttnFinish_Click</definedName>
    <definedName name="MdlPrsnlEmployee.bttnNext_Click">[1]!MdlPrsnlEmployee.bttnNext_Click</definedName>
    <definedName name="MdlPrsnlEmployee.EmployeeList_Click">[1]!MdlPrsnlEmployee.EmployeeList_Click</definedName>
    <definedName name="MdlPrsnlEmpOrg.bttnBack_Click">[1]!MdlPrsnlEmpOrg.bttnBack_Click</definedName>
    <definedName name="MdlPrsnlEmpOrg.bttnCancel_Click">[1]!MdlPrsnlEmpOrg.bttnCancel_Click</definedName>
    <definedName name="MdlPrsnlEmpOrg.bttnFinish_Click">[1]!MdlPrsnlEmpOrg.bttnFinish_Click</definedName>
    <definedName name="MdlPrsnlEmpOrg.bttnNext_Click">[1]!MdlPrsnlEmpOrg.bttnNext_Click</definedName>
    <definedName name="MdlRptCategory.bttnBack_Click">[1]!MdlRptCategory.bttnBack_Click</definedName>
    <definedName name="MdlRptCategory.bttnCancel_Click">[1]!MdlRptCategory.bttnCancel_Click</definedName>
    <definedName name="MdlRptCategory.bttnFinish_Click">[1]!MdlRptCategory.bttnFinish_Click</definedName>
    <definedName name="MdlRptCategory.bttnHelp_Click">[1]!MdlRptCategory.bttnHelp_Click</definedName>
    <definedName name="MdlRptCategory.bttnNext_Click">[1]!MdlRptCategory.bttnNext_Click</definedName>
    <definedName name="MdlRptChoice.bttnBack_Click">[1]!MdlRptChoice.bttnBack_Click</definedName>
    <definedName name="MdlRptChoice.bttnCancel_Click">[1]!MdlRptChoice.bttnCancel_Click</definedName>
    <definedName name="MdlRptChoice.bttnFinish_Click">[1]!MdlRptChoice.bttnFinish_Click</definedName>
    <definedName name="MdlRptChoice.bttnHelp_Click">[1]!MdlRptChoice.bttnHelp_Click</definedName>
    <definedName name="MdlRptChoice.bttnNext_Click">[1]!MdlRptChoice.bttnNext_Click</definedName>
    <definedName name="MdlSummary.bttnAccounts_Click">[1]!MdlSummary.bttnAccounts_Click</definedName>
    <definedName name="MdlSummary.bttnBack_Click">[1]!MdlSummary.bttnBack_Click</definedName>
    <definedName name="MdlSummary.bttnCancel_Click">[1]!MdlSummary.bttnCancel_Click</definedName>
    <definedName name="MdlSummary.bttnFinish_Click">[1]!MdlSummary.bttnFinish_Click</definedName>
    <definedName name="MdlSummary.bttnHelp_Click">[1]!MdlSummary.bttnHelp_Click</definedName>
    <definedName name="MdlSummary.bttnNext_Click">[1]!MdlSummary.bttnNext_Click</definedName>
    <definedName name="MdlSummaryType.bttnBack_Click">[1]!MdlSummaryType.bttnBack_Click</definedName>
    <definedName name="MdlSummaryType.bttnCancel_Click">[1]!MdlSummaryType.bttnCancel_Click</definedName>
    <definedName name="MdlSummaryType.bttnFinish_Click">[1]!MdlSummaryType.bttnFinish_Click</definedName>
    <definedName name="MdlSummaryType.bttnHelp_Click">[1]!MdlSummaryType.bttnHelp_Click</definedName>
    <definedName name="MdlSummaryType.bttnNext_Click">[1]!MdlSummaryType.bttnNext_Click</definedName>
    <definedName name="modAboutDlg.bttnCancel_Click">[1]!modAboutDlg.bttnCancel_Click</definedName>
    <definedName name="modAboutDlg.bttnNext_Click">[1]!modAboutDlg.bttnNext_Click</definedName>
    <definedName name="modDateDlg.tboxFromMonth_Change">[1]!modDateDlg.tboxFromMonth_Change</definedName>
    <definedName name="modDateDlg.tboxToMonth_Change">[1]!modDateDlg.tboxToMonth_Change</definedName>
    <definedName name="modDateDlg.tboxToYear_Change">[1]!modDateDlg.tboxToYear_Change</definedName>
    <definedName name="ObjectNm">#REF!</definedName>
    <definedName name="OrganizationNm">#REF!</definedName>
    <definedName name="PayPerioEndingNm">#REF!</definedName>
    <definedName name="ProjectChkNm">#REF!</definedName>
    <definedName name="ProjectNm">#REF!</definedName>
    <definedName name="rareditAGENCY">[3]WKS!$EA$509</definedName>
    <definedName name="rareditAWARDNO">[4]WKS!$EC$514</definedName>
    <definedName name="rareditBEGDATE">[4]WKS!$EC$516</definedName>
    <definedName name="rareditENDDATE">[4]WKS!$EC$517</definedName>
    <definedName name="rareditFUND">[4]WKS!$EC$508</definedName>
    <definedName name="RAREditLedgerDate">[4]WKS!$EC$518</definedName>
    <definedName name="rareditPREVPAYREQUESTED">[4]WKS!$EC$523</definedName>
    <definedName name="RAREDITREM1">[3]WKS!$EA$525</definedName>
    <definedName name="RAREDITREM2">[4]WKS!$EA$526</definedName>
    <definedName name="rarESTNETCASHOUTLAY">#REF!</definedName>
    <definedName name="rarFEDCUMEXPENSES">#REF!</definedName>
    <definedName name="rarNETPRGOUTLAY">#REF!</definedName>
    <definedName name="rarNONFEDCOST">#REF!</definedName>
    <definedName name="ReappropriationsNm">#REF!</definedName>
    <definedName name="ReptFieldsNm">#REF!</definedName>
    <definedName name="rptRwNm">#REF!</definedName>
    <definedName name="SaleAcct11x">'[1]#REF'!#REF!</definedName>
    <definedName name="SaleAcct1XX">'[1]#REF'!#REF!</definedName>
    <definedName name="SaleAcct2XX">'[1]#REF'!#REF!</definedName>
    <definedName name="SalePriorYear">'[1]#REF'!#REF!</definedName>
    <definedName name="SalesAcct11Bal">'[1]#REF'!$C$11</definedName>
    <definedName name="SalesAcct11UnexpBal">'[1]#REF'!$C$27</definedName>
    <definedName name="SalesAcct11xx">'[1]#REF'!$B$27</definedName>
    <definedName name="SalesAcct2x">'[1]#REF'!$C$13</definedName>
    <definedName name="SalesAcct2xx">'[1]#REF'!$B$13</definedName>
    <definedName name="SalesBudgetPeriod">'[1]#REF'!$E$3</definedName>
    <definedName name="SalesDept">'[1]#REF'!$B$3</definedName>
    <definedName name="SalesFundName">'[1]#REF'!$B$5</definedName>
    <definedName name="SalesFundProject">'[1]#REF'!$B$4</definedName>
    <definedName name="SalesIPA">'[1]#REF'!#REF!</definedName>
    <definedName name="SalesRemMonth">'[1]#REF'!$E$5</definedName>
    <definedName name="SalesReportDate">'[1]#REF'!$H$5</definedName>
    <definedName name="SalesReportPeriod">'[1]#REF'!$E$4</definedName>
    <definedName name="SalesSub0">'[1]#REF'!$C$17</definedName>
    <definedName name="SalesSub1">'[1]#REF'!$C$18</definedName>
    <definedName name="SalesSub2">'[1]#REF'!$C$19</definedName>
    <definedName name="SalesSub3">'[1]#REF'!$C$21</definedName>
    <definedName name="SalesSub4">'[1]#REF'!$C$22</definedName>
    <definedName name="SalesSub5">'[1]#REF'!$C$23</definedName>
    <definedName name="SalesSub6">'[1]#REF'!#REF!</definedName>
    <definedName name="SalesSub6Benefit">'[1]#REF'!$C$20</definedName>
    <definedName name="SalesSub6Vacation">'[1]#REF'!$C$28</definedName>
    <definedName name="SalesSub7">'[1]#REF'!$C$24</definedName>
    <definedName name="SalesSub8">'[1]#REF'!$C$25</definedName>
    <definedName name="SalesSub9">'[1]#REF'!$C$14</definedName>
    <definedName name="SalesSub9Cost">'[1]#REF'!#REF!</definedName>
    <definedName name="SalesSub9Income">'[1]#REF'!#REF!</definedName>
    <definedName name="SalesYTD">'[1]#REF'!$C$10</definedName>
    <definedName name="SameShtNm">#REF!</definedName>
    <definedName name="SimplifiedNm">#REF!</definedName>
    <definedName name="SourceNm">#REF!</definedName>
    <definedName name="spnSubtotal_Change">'[1]#REF'!spnSubtotal_Change</definedName>
    <definedName name="StaffNm">#REF!</definedName>
    <definedName name="SubDivisionNm">#REF!</definedName>
    <definedName name="SubNm">#REF!</definedName>
    <definedName name="SubTotalNm">#REF!</definedName>
    <definedName name="Tables">#REF!</definedName>
    <definedName name="Tablesx">#REF!</definedName>
    <definedName name="TitleNm">#REF!</definedName>
    <definedName name="ToMonthNm">#REF!</definedName>
    <definedName name="ToNm">#REF!</definedName>
    <definedName name="ToYearNm">#REF!</definedName>
    <definedName name="UnallowableListNm">#REF!</definedName>
    <definedName name="WarningListNm">#REF!</definedName>
    <definedName name="YTDNm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41" i="1"/>
  <c r="J28" i="1" l="1"/>
  <c r="J34" i="1"/>
  <c r="I30" i="1" l="1"/>
  <c r="E15" i="1" l="1"/>
  <c r="F15" i="1"/>
  <c r="E16" i="1"/>
  <c r="F16" i="1"/>
  <c r="E17" i="1"/>
  <c r="F17" i="1"/>
  <c r="E18" i="1"/>
  <c r="F18" i="1"/>
  <c r="F14" i="1"/>
  <c r="E14" i="1"/>
  <c r="I25" i="1"/>
  <c r="H25" i="1"/>
  <c r="E11" i="1"/>
  <c r="H33" i="1" s="1"/>
  <c r="B15" i="1" l="1"/>
  <c r="B14" i="1"/>
  <c r="C15" i="1"/>
  <c r="C14" i="1"/>
  <c r="I6" i="1"/>
  <c r="I14" i="1" s="1"/>
  <c r="H6" i="1"/>
  <c r="H14" i="1" s="1"/>
  <c r="J39" i="1"/>
  <c r="J38" i="1"/>
  <c r="J37" i="1"/>
  <c r="J36" i="1"/>
  <c r="J35" i="1"/>
  <c r="J29" i="1"/>
  <c r="J30" i="1" s="1"/>
  <c r="J23" i="1"/>
  <c r="J25" i="1" s="1"/>
  <c r="F11" i="1"/>
  <c r="I10" i="1"/>
  <c r="I18" i="1" s="1"/>
  <c r="H10" i="1"/>
  <c r="I9" i="1"/>
  <c r="I17" i="1" s="1"/>
  <c r="H9" i="1"/>
  <c r="H17" i="1" s="1"/>
  <c r="I8" i="1"/>
  <c r="I16" i="1" s="1"/>
  <c r="H8" i="1"/>
  <c r="I7" i="1"/>
  <c r="I15" i="1" s="1"/>
  <c r="H7" i="1"/>
  <c r="H15" i="1" s="1"/>
  <c r="I33" i="1" l="1"/>
  <c r="I41" i="1" s="1"/>
  <c r="J15" i="1"/>
  <c r="J9" i="1"/>
  <c r="J7" i="1"/>
  <c r="I19" i="1"/>
  <c r="H11" i="1"/>
  <c r="I11" i="1"/>
  <c r="J8" i="1"/>
  <c r="J17" i="1"/>
  <c r="J14" i="1"/>
  <c r="J10" i="1"/>
  <c r="H18" i="1"/>
  <c r="J18" i="1" s="1"/>
  <c r="J6" i="1"/>
  <c r="H16" i="1"/>
  <c r="J16" i="1" s="1"/>
  <c r="J33" i="1" l="1"/>
  <c r="J11" i="1"/>
  <c r="I20" i="1"/>
  <c r="I44" i="1" s="1"/>
  <c r="H19" i="1"/>
  <c r="J40" i="1"/>
  <c r="J41" i="1" s="1"/>
  <c r="J19" i="1" l="1"/>
  <c r="H20" i="1"/>
  <c r="H44" i="1" s="1"/>
  <c r="J20" i="1" l="1"/>
  <c r="J44" i="1"/>
</calcChain>
</file>

<file path=xl/sharedStrings.xml><?xml version="1.0" encoding="utf-8"?>
<sst xmlns="http://schemas.openxmlformats.org/spreadsheetml/2006/main" count="73" uniqueCount="50">
  <si>
    <t>Year 1</t>
  </si>
  <si>
    <t>Year 2</t>
  </si>
  <si>
    <t>Personnel</t>
  </si>
  <si>
    <t>Role</t>
  </si>
  <si>
    <t>Total Salaries</t>
  </si>
  <si>
    <t>FTE</t>
  </si>
  <si>
    <t>Fringe Benefits</t>
  </si>
  <si>
    <t>Total Fringe Benefits</t>
  </si>
  <si>
    <t>Total Salaries and Benefits</t>
  </si>
  <si>
    <t>Total Equipment</t>
  </si>
  <si>
    <t>Total Travel</t>
  </si>
  <si>
    <t>Total Other Direct Costs</t>
  </si>
  <si>
    <t>BIRC Budget Request</t>
  </si>
  <si>
    <t>PI:</t>
  </si>
  <si>
    <t>Joe Bruin</t>
  </si>
  <si>
    <t>PI</t>
  </si>
  <si>
    <t>Josie Bruin</t>
  </si>
  <si>
    <t>Postdoc</t>
  </si>
  <si>
    <t>HCOMP Faculty</t>
  </si>
  <si>
    <t>Group #</t>
  </si>
  <si>
    <t>Employee Group</t>
  </si>
  <si>
    <t>Faculty Summer</t>
  </si>
  <si>
    <t>Non-HCOMP Faculty</t>
  </si>
  <si>
    <t>Other Academics</t>
  </si>
  <si>
    <t>Post Docs</t>
  </si>
  <si>
    <t>Employees &amp; Students with Limited Benefits</t>
  </si>
  <si>
    <t>Staff Non-Exempt (hourly)</t>
  </si>
  <si>
    <t>Total</t>
  </si>
  <si>
    <t>TOTAL COSTS</t>
  </si>
  <si>
    <t>CBR Rate</t>
  </si>
  <si>
    <t>Equipment</t>
  </si>
  <si>
    <t>Travel</t>
  </si>
  <si>
    <t>Other Direct Costs</t>
  </si>
  <si>
    <t>CBR Group (pick from dropdown)</t>
  </si>
  <si>
    <t>XYZ</t>
  </si>
  <si>
    <t>Travel Justification:</t>
  </si>
  <si>
    <t>Equipment Justification:</t>
  </si>
  <si>
    <t>Personnel Justification:</t>
  </si>
  <si>
    <t>Other Direct Cost Justification:</t>
  </si>
  <si>
    <t>Salary Rate</t>
  </si>
  <si>
    <t>* justification for CBR is not required</t>
  </si>
  <si>
    <t xml:space="preserve">https://www.finance.ucla.edu/composite-benefit-rate-assessment </t>
  </si>
  <si>
    <t>FY24 UCLA CBR Employee Groups and Rates</t>
  </si>
  <si>
    <t>Mandatory TIF Charges ($43.96 per 100% employee/12 cal months)</t>
  </si>
  <si>
    <t>Mandatory campus charge for every UCLA employee.</t>
  </si>
  <si>
    <t>Y1 CM</t>
  </si>
  <si>
    <t>Y2 CM</t>
  </si>
  <si>
    <t>* Please consult with your fund manager you have questions about what rate to use.</t>
  </si>
  <si>
    <t>Y1: FY25, 7/1/24-6/30/25</t>
  </si>
  <si>
    <t>Y2: FY26, 7/1/25-6/30/26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</si>
</sst>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10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Arial"/>
      <family val="2"/>
    </font>
    <font>
      <b/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wrapText="1"/>
    </xf>
    <xf numFmtId="0" fontId="3" fillId="0" borderId="1" xfId="0" applyFont="1" applyBorder="1"/>
    <xf numFmtId="0" fontId="4" fillId="0" borderId="0" xfId="0" applyFont="1"/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3" fillId="0" borderId="1" xfId="0" applyNumberFormat="1" applyFont="1" applyBorder="1"/>
    <xf numFmtId="9" fontId="3" fillId="0" borderId="0" xfId="0" applyNumberFormat="1" applyFont="1"/>
    <xf numFmtId="3" fontId="3" fillId="0" borderId="1" xfId="0" applyNumberFormat="1" applyFont="1" applyBorder="1"/>
    <xf numFmtId="3" fontId="3" fillId="0" borderId="3" xfId="0" applyNumberFormat="1" applyFont="1" applyBorder="1"/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left"/>
    </xf>
    <xf numFmtId="10" fontId="3" fillId="0" borderId="0" xfId="0" applyNumberFormat="1" applyFont="1" applyAlignment="1">
      <alignment horizontal="center"/>
    </xf>
    <xf numFmtId="10" fontId="3" fillId="0" borderId="0" xfId="0" applyNumberFormat="1" applyFont="1"/>
    <xf numFmtId="0" fontId="4" fillId="2" borderId="1" xfId="0" applyFont="1" applyFill="1" applyBorder="1"/>
    <xf numFmtId="0" fontId="3" fillId="2" borderId="1" xfId="0" applyFont="1" applyFill="1" applyBorder="1"/>
    <xf numFmtId="0" fontId="3" fillId="2" borderId="0" xfId="0" applyFont="1" applyFill="1"/>
    <xf numFmtId="3" fontId="4" fillId="2" borderId="1" xfId="0" applyNumberFormat="1" applyFont="1" applyFill="1" applyBorder="1"/>
    <xf numFmtId="3" fontId="4" fillId="2" borderId="3" xfId="0" applyNumberFormat="1" applyFont="1" applyFill="1" applyBorder="1"/>
    <xf numFmtId="3" fontId="3" fillId="0" borderId="0" xfId="0" applyNumberFormat="1" applyFont="1"/>
    <xf numFmtId="3" fontId="3" fillId="0" borderId="2" xfId="0" applyNumberFormat="1" applyFont="1" applyBorder="1"/>
    <xf numFmtId="3" fontId="4" fillId="0" borderId="0" xfId="0" applyNumberFormat="1" applyFont="1" applyBorder="1"/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5" fillId="0" borderId="0" xfId="0" applyFont="1" applyAlignment="1">
      <alignment wrapText="1"/>
    </xf>
    <xf numFmtId="165" fontId="3" fillId="0" borderId="1" xfId="0" applyNumberFormat="1" applyFont="1" applyBorder="1" applyAlignment="1">
      <alignment horizontal="right"/>
    </xf>
    <xf numFmtId="0" fontId="3" fillId="3" borderId="0" xfId="0" applyFont="1" applyFill="1" applyBorder="1"/>
    <xf numFmtId="3" fontId="4" fillId="3" borderId="1" xfId="0" applyNumberFormat="1" applyFont="1" applyFill="1" applyBorder="1"/>
    <xf numFmtId="0" fontId="3" fillId="3" borderId="4" xfId="0" applyFont="1" applyFill="1" applyBorder="1"/>
    <xf numFmtId="3" fontId="3" fillId="3" borderId="1" xfId="0" applyNumberFormat="1" applyFont="1" applyFill="1" applyBorder="1"/>
    <xf numFmtId="3" fontId="3" fillId="3" borderId="3" xfId="0" applyNumberFormat="1" applyFont="1" applyFill="1" applyBorder="1"/>
    <xf numFmtId="0" fontId="4" fillId="3" borderId="4" xfId="0" applyFont="1" applyFill="1" applyBorder="1"/>
    <xf numFmtId="3" fontId="4" fillId="3" borderId="3" xfId="0" applyNumberFormat="1" applyFont="1" applyFill="1" applyBorder="1"/>
    <xf numFmtId="0" fontId="4" fillId="4" borderId="0" xfId="0" applyFont="1" applyFill="1"/>
    <xf numFmtId="3" fontId="4" fillId="4" borderId="0" xfId="0" applyNumberFormat="1" applyFont="1" applyFill="1"/>
    <xf numFmtId="3" fontId="4" fillId="4" borderId="2" xfId="0" applyNumberFormat="1" applyFont="1" applyFill="1" applyBorder="1"/>
    <xf numFmtId="3" fontId="4" fillId="4" borderId="0" xfId="0" applyNumberFormat="1" applyFont="1" applyFill="1" applyBorder="1"/>
    <xf numFmtId="0" fontId="3" fillId="0" borderId="0" xfId="0" applyFont="1" applyFill="1"/>
    <xf numFmtId="0" fontId="6" fillId="0" borderId="0" xfId="0" applyFont="1" applyFill="1"/>
    <xf numFmtId="0" fontId="7" fillId="0" borderId="0" xfId="0" applyFont="1" applyFill="1"/>
    <xf numFmtId="3" fontId="7" fillId="0" borderId="0" xfId="0" applyNumberFormat="1" applyFont="1" applyFill="1"/>
    <xf numFmtId="3" fontId="7" fillId="0" borderId="0" xfId="0" applyNumberFormat="1" applyFont="1" applyFill="1" applyBorder="1"/>
    <xf numFmtId="3" fontId="6" fillId="0" borderId="0" xfId="0" applyNumberFormat="1" applyFont="1" applyFill="1" applyBorder="1"/>
    <xf numFmtId="0" fontId="3" fillId="0" borderId="0" xfId="0" applyFont="1" applyFill="1" applyAlignment="1">
      <alignment wrapText="1"/>
    </xf>
    <xf numFmtId="3" fontId="3" fillId="0" borderId="0" xfId="0" applyNumberFormat="1" applyFont="1" applyFill="1"/>
    <xf numFmtId="3" fontId="3" fillId="0" borderId="0" xfId="0" applyNumberFormat="1" applyFont="1" applyFill="1" applyBorder="1"/>
    <xf numFmtId="3" fontId="4" fillId="0" borderId="0" xfId="0" applyNumberFormat="1" applyFont="1" applyFill="1" applyBorder="1"/>
    <xf numFmtId="0" fontId="4" fillId="0" borderId="0" xfId="0" applyFont="1" applyFill="1"/>
    <xf numFmtId="3" fontId="4" fillId="0" borderId="0" xfId="0" applyNumberFormat="1" applyFont="1" applyFill="1"/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Alignment="1">
      <alignment horizontal="left"/>
    </xf>
    <xf numFmtId="0" fontId="8" fillId="0" borderId="0" xfId="0" applyFont="1"/>
    <xf numFmtId="0" fontId="3" fillId="0" borderId="0" xfId="0" applyFont="1" applyAlignment="1">
      <alignment horizontal="center"/>
    </xf>
    <xf numFmtId="0" fontId="9" fillId="0" borderId="0" xfId="1" applyFont="1" applyAlignment="1">
      <alignment vertical="center"/>
    </xf>
    <xf numFmtId="14" fontId="4" fillId="0" borderId="0" xfId="0" applyNumberFormat="1" applyFont="1" applyBorder="1"/>
    <xf numFmtId="0" fontId="5" fillId="0" borderId="0" xfId="0" applyFont="1"/>
    <xf numFmtId="0" fontId="1" fillId="0" borderId="0" xfId="0" applyFont="1" applyAlignment="1">
      <alignment horizontal="left"/>
    </xf>
    <xf numFmtId="0" fontId="3" fillId="0" borderId="1" xfId="0" applyFont="1" applyBorder="1"/>
    <xf numFmtId="0" fontId="4" fillId="3" borderId="1" xfId="0" applyFont="1" applyFill="1" applyBorder="1"/>
    <xf numFmtId="0" fontId="4" fillId="2" borderId="1" xfId="0" applyFont="1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4">
    <dxf>
      <font>
        <strike val="0"/>
        <outline val="0"/>
        <shadow val="0"/>
        <u val="none"/>
        <vertAlign val="baseline"/>
        <sz val="12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mdeansntfps\dodev$\USERS\QUATTRO\MISC\Rnet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mdeansntfps\dodev$\RAPID%20Closeout%20tool\22449_UCLA\22449%20Sample%20RAR%20Templa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SSV01PRD\EFM%20Shared\efm\FRS\Programs\FRSv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mdeansntfps\dodev$\RAPID%20Closeout%20tool\Rapid%20Closeout_NIGMS%2009-10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th Cathy"/>
      <sheetName val="Mike-DD"/>
      <sheetName val="Mike-Values"/>
      <sheetName val="don't uselist of every qdb col."/>
      <sheetName val="Sheet3"/>
      <sheetName val="Rnetnew"/>
      <sheetName val="#REF"/>
      <sheetName val="with_Cathy"/>
      <sheetName val="don't_uselist_of_every_qdb_col_"/>
      <sheetName val="with_Cathy1"/>
      <sheetName val="don't_uselist_of_every_qdb_col1"/>
      <sheetName val="WKS"/>
      <sheetName val="Rnetnew.xls"/>
      <sheetName val="Sheet1"/>
      <sheetName val="Sheet2"/>
      <sheetName val="WKS5"/>
      <sheetName val="WksControl"/>
      <sheetName val="Payroll,Dept=1556-81747(2)(1)"/>
      <sheetName val="Dept Main Database Exp"/>
      <sheetName val="Page1_1 (3)"/>
      <sheetName val="General Information"/>
      <sheetName val="Config"/>
      <sheetName val="Summary"/>
      <sheetName val="Part 2 Cohorts 3a &amp; 3h NSCLC"/>
      <sheetName val="Part 2 Cohort 3d.1 NSCLC"/>
      <sheetName val="Part 2 Cohort 3d.2 NSCLC "/>
      <sheetName val="Part 2 Cohort 3e (1) NSCLC  "/>
      <sheetName val="Part 2 Cohort 3e (2) NSCLC   "/>
      <sheetName val="Pass-through (Administrative)"/>
      <sheetName val="Pass-Through (Procedures)"/>
      <sheetName val="with_Cathy2"/>
      <sheetName val="don't_uselist_of_every_qdb_col2"/>
      <sheetName val="Rnetnew_xls1"/>
      <sheetName val="General_Information1"/>
      <sheetName val="Rnetnew_xls"/>
      <sheetName val="General_Information"/>
      <sheetName val="with_Cathy3"/>
      <sheetName val="don't_uselist_of_every_qdb_col3"/>
      <sheetName val="Rnetnew_xls2"/>
      <sheetName val="General_Information2"/>
      <sheetName val="with_Cathy4"/>
      <sheetName val="don't_uselist_of_every_qdb_col4"/>
      <sheetName val="Rnetnew_xls3"/>
      <sheetName val="General_Information3"/>
      <sheetName val="with_Cathy5"/>
      <sheetName val="don't_uselist_of_every_qdb_col5"/>
      <sheetName val="Rnetnew_xls4"/>
      <sheetName val="General_Information4"/>
      <sheetName val="with_Cathy6"/>
      <sheetName val="don't_uselist_of_every_qdb_col6"/>
      <sheetName val="Rnetnew_xls5"/>
      <sheetName val="General_Information5"/>
      <sheetName val="with_Cathy7"/>
      <sheetName val="don't_uselist_of_every_qdb_col7"/>
      <sheetName val="Rnetnew_xls6"/>
      <sheetName val="General_Information6"/>
      <sheetName val="with_Cathy8"/>
      <sheetName val="don't_uselist_of_every_qdb_col8"/>
      <sheetName val="Rnetnew_xls7"/>
      <sheetName val="General_Information7"/>
      <sheetName val="Part_2_Cohorts_3a_&amp;_3h_NSCLC"/>
      <sheetName val="Part_2_Cohort_3d_1_NSCLC"/>
      <sheetName val="Part_2_Cohort_3d_2_NSCLC_"/>
      <sheetName val="Part_2_Cohort_3e_(1)_NSCLC__"/>
      <sheetName val="Part_2_Cohort_3e_(2)_NSCLC___"/>
      <sheetName val="Pass-through_(Administrative)"/>
      <sheetName val="Pass-Through_(Procedures)"/>
      <sheetName val="with_Cathy9"/>
      <sheetName val="don't_uselist_of_every_qdb_col9"/>
      <sheetName val="Rnetnew_xls8"/>
      <sheetName val="General_Information8"/>
      <sheetName val="Part_2_Cohorts_3a_&amp;_3h_NSCLC1"/>
      <sheetName val="Part_2_Cohort_3d_1_NSCLC1"/>
      <sheetName val="Part_2_Cohort_3d_2_NSCLC_1"/>
      <sheetName val="Part_2_Cohort_3e_(1)_NSCLC__1"/>
      <sheetName val="Part_2_Cohort_3e_(2)_NSCLC___1"/>
      <sheetName val="Pass-through_(Administrative)1"/>
      <sheetName val="Pass-Through_(Procedures)1"/>
      <sheetName val="with_Cathy10"/>
      <sheetName val="don't_uselist_of_every_qdb_co10"/>
      <sheetName val="Rnetnew_xls9"/>
      <sheetName val="General_Information9"/>
      <sheetName val="Part_2_Cohorts_3a_&amp;_3h_NSCLC2"/>
      <sheetName val="Part_2_Cohort_3d_1_NSCLC2"/>
      <sheetName val="Part_2_Cohort_3d_2_NSCLC_2"/>
      <sheetName val="Part_2_Cohort_3e_(1)_NSCLC__2"/>
      <sheetName val="Part_2_Cohort_3e_(2)_NSCLC___2"/>
      <sheetName val="Pass-through_(Administrative)2"/>
      <sheetName val="Pass-Through_(Procedures)2"/>
      <sheetName val="Salaries"/>
      <sheetName val="option button"/>
      <sheetName val="Info sheet"/>
      <sheetName val="Do not use"/>
      <sheetName val="Payroll,Dept=1558-59249(1)(1)"/>
      <sheetName val="Payroll,Dept=1558-81871(1)(1)"/>
    </sheetNames>
    <definedNames>
      <definedName name="bttnDown_Click"/>
      <definedName name="bttnReset_Click"/>
      <definedName name="bttnUp_Click"/>
      <definedName name="ctrDateAll_Click"/>
      <definedName name="MdlDate.bttnBack_Click"/>
      <definedName name="MdlDate.bttnCancel_Click"/>
      <definedName name="MdlDate.bttnFinish_Click"/>
      <definedName name="MdlDate.bttnHelp_Click"/>
      <definedName name="MdlDate.bttnNext_Click"/>
      <definedName name="MdlDate.spnFromMonth_Change"/>
      <definedName name="MdlDate.spnFromYear_Change"/>
      <definedName name="MdlDate.spnToMonth_Change"/>
      <definedName name="MdlDate.spnToYear_Change"/>
      <definedName name="MdlDetail.bttnAccounts_Click"/>
      <definedName name="MdlDetail.bttnBack_Click"/>
      <definedName name="MdlDetail.bttnCancel_Click"/>
      <definedName name="MdlDetail.bttnDOSgroup_Click"/>
      <definedName name="MdlDetail.bttnFinish_Click"/>
      <definedName name="MdlDetail.bttnHelp_Click"/>
      <definedName name="MdlDetail.bttnNext_Click"/>
      <definedName name="MdlDetail.bttnObjectGroup_Click"/>
      <definedName name="MdlFieldNames.bttnAdd_Click"/>
      <definedName name="MdlFieldNames.bttnBack_Click"/>
      <definedName name="MdlFieldNames.bttnCancel_Click"/>
      <definedName name="MdlFieldNames.bttnClear_Click"/>
      <definedName name="MdlFieldNames.bttnDown_Click"/>
      <definedName name="MdlFieldNames.bttnFinish_Click"/>
      <definedName name="MdlFieldNames.bttnNext_Click"/>
      <definedName name="MdlFieldNames.bttnRemove_Click"/>
      <definedName name="MdlFieldNames.bttnUp_Click"/>
      <definedName name="MdlFieldNames.spnSubtotal_Change"/>
      <definedName name="MdlFieldNames.StandardSelection_Click"/>
      <definedName name="MdlGroup.bttnAdd_Click"/>
      <definedName name="MdlGroup.bttnBack_Click"/>
      <definedName name="MdlGroup.bttnCancel_Click"/>
      <definedName name="MdlGroup.bttnRemove_Click"/>
      <definedName name="MdlGroup.MainGroup_Click"/>
      <definedName name="mdlOrder.bttnBack_Click"/>
      <definedName name="mdlOrder.bttnCancel_Click"/>
      <definedName name="mdlOrder.bttnFinish_Click"/>
      <definedName name="MdlOrder.bttnHelp_Click"/>
      <definedName name="MdlOrder.bttnNext_Click"/>
      <definedName name="MdlOrganizationUnit.bttnBack_Click"/>
      <definedName name="MdlOrganizationUnit.bttnCancel_Click"/>
      <definedName name="MdlOrganizationUnit.bttnFinish_Click"/>
      <definedName name="MdlOrganizationUnit.bttnNext_Click"/>
      <definedName name="MdlPrsnlEmployee.bttnBack_Click"/>
      <definedName name="MdlPrsnlEmployee.bttnCancel_Click"/>
      <definedName name="MdlPrsnlEmployee.bttnExecuteSearch_Click"/>
      <definedName name="MdlPrsnlEmployee.bttnFinish_Click"/>
      <definedName name="MdlPrsnlEmployee.bttnNext_Click"/>
      <definedName name="MdlPrsnlEmployee.EmployeeList_Click"/>
      <definedName name="MdlPrsnlEmpOrg.bttnBack_Click"/>
      <definedName name="MdlPrsnlEmpOrg.bttnCancel_Click"/>
      <definedName name="MdlPrsnlEmpOrg.bttnFinish_Click"/>
      <definedName name="MdlPrsnlEmpOrg.bttnNext_Click"/>
      <definedName name="MdlRptCategory.bttnBack_Click"/>
      <definedName name="MdlRptCategory.bttnCancel_Click"/>
      <definedName name="MdlRptCategory.bttnFinish_Click"/>
      <definedName name="MdlRptCategory.bttnHelp_Click"/>
      <definedName name="MdlRptCategory.bttnNext_Click"/>
      <definedName name="MdlRptChoice.bttnBack_Click"/>
      <definedName name="MdlRptChoice.bttnCancel_Click"/>
      <definedName name="MdlRptChoice.bttnFinish_Click"/>
      <definedName name="MdlRptChoice.bttnHelp_Click"/>
      <definedName name="MdlRptChoice.bttnNext_Click"/>
      <definedName name="MdlSummary.bttnAccounts_Click"/>
      <definedName name="MdlSummary.bttnBack_Click"/>
      <definedName name="MdlSummary.bttnCancel_Click"/>
      <definedName name="MdlSummary.bttnFinish_Click"/>
      <definedName name="MdlSummary.bttnHelp_Click"/>
      <definedName name="MdlSummary.bttnNext_Click"/>
      <definedName name="MdlSummaryType.bttnBack_Click"/>
      <definedName name="MdlSummaryType.bttnCancel_Click"/>
      <definedName name="MdlSummaryType.bttnFinish_Click"/>
      <definedName name="MdlSummaryType.bttnHelp_Click"/>
      <definedName name="MdlSummaryType.bttnNext_Click"/>
      <definedName name="modAboutDlg.bttnCancel_Click"/>
      <definedName name="modAboutDlg.bttnNext_Click"/>
      <definedName name="modDateDlg.tboxFromMonth_Change"/>
      <definedName name="modDateDlg.tboxToMonth_Change"/>
      <definedName name="modDateDlg.tboxToYear_Change"/>
      <definedName name="spnSubtotal_Change" sheetId="6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R"/>
      <sheetName val="DNLD"/>
      <sheetName val="FSR"/>
      <sheetName val="IRR"/>
      <sheetName val="PVTRPRT"/>
      <sheetName val="FCTR"/>
      <sheetName val="PVTINV"/>
      <sheetName val="30DN"/>
      <sheetName val="Dialog4"/>
      <sheetName val="Dialog3"/>
      <sheetName val="DNLD3"/>
      <sheetName val="DNLD2"/>
      <sheetName val="OHRec"/>
      <sheetName val="PVTDATA"/>
      <sheetName val="WKS"/>
      <sheetName val="OFSR"/>
      <sheetName val="Changes"/>
      <sheetName val="Sheet1"/>
      <sheetName val="PhoneLog"/>
      <sheetName val="SF1034"/>
      <sheetName val="Mice Rate"/>
      <sheetName val="PI List"/>
      <sheetName val="Mice_Rate"/>
      <sheetName val="PI_List"/>
      <sheetName val="don't uselist of every qdb col."/>
      <sheetName val="WksControl"/>
      <sheetName val="Mice_Rate1"/>
      <sheetName val="PI_List1"/>
      <sheetName val="don't_uselist_of_every_qdb_col_"/>
      <sheetName val="22449 Sample RAR Template"/>
      <sheetName val="#REF"/>
      <sheetName val="CHKLST"/>
      <sheetName val="FACE"/>
      <sheetName val="DATE"/>
      <sheetName val="Plan"/>
      <sheetName val="Employee Sum"/>
      <sheetName val="PEDS 2001"/>
      <sheetName val="EntryPage"/>
      <sheetName val="List"/>
      <sheetName val="Review History"/>
      <sheetName val="JHU"/>
      <sheetName val="FACE-AA"/>
      <sheetName val="OVHDTable"/>
      <sheetName val="Data"/>
      <sheetName val="DataRVUProc"/>
      <sheetName val="ENTRBUD"/>
      <sheetName val="CHKLST PEC Core"/>
      <sheetName val="BUDGET PEC Core"/>
      <sheetName val="BUDGET - IH  "/>
      <sheetName val="BUDGET - OEHN "/>
      <sheetName val="BUDGET OM"/>
      <sheetName val="Budget PPRT UCLA"/>
      <sheetName val="TRT UCLA-Budget"/>
      <sheetName val="TRT UCI-Budget"/>
      <sheetName val="BUDGET-Outreach in OHS"/>
      <sheetName val="BUDGET-CE"/>
      <sheetName val="BUDGET PEC-UCI"/>
      <sheetName val="Budget PPRT UCI"/>
      <sheetName val="NRSA  - IH "/>
      <sheetName val="NRSA - OEHN "/>
      <sheetName val="NRSA OM "/>
      <sheetName val="TRT UCLA-NRSA"/>
      <sheetName val="TRT UCI-NRSA"/>
      <sheetName val="22449%20Sample%20RAR%20Template"/>
      <sheetName val="Drop Down Lists"/>
      <sheetName val="Facilities"/>
      <sheetName val="Mice_Rate2"/>
      <sheetName val="PI_List2"/>
      <sheetName val="don't_uselist_of_every_qdb_col1"/>
      <sheetName val="22449_Sample_RAR_Template1"/>
      <sheetName val="PEDS_20011"/>
      <sheetName val="22449_Sample_RAR_Template"/>
      <sheetName val="PEDS_2001"/>
      <sheetName val="Mice_Rate3"/>
      <sheetName val="PI_List3"/>
      <sheetName val="don't_uselist_of_every_qdb_col2"/>
      <sheetName val="22449_Sample_RAR_Template2"/>
      <sheetName val="PEDS_20012"/>
      <sheetName val="Summary top"/>
      <sheetName val="Mice_Rate4"/>
      <sheetName val="PI_List4"/>
      <sheetName val="don't_uselist_of_every_qdb_col3"/>
      <sheetName val="22449_Sample_RAR_Template3"/>
      <sheetName val="PEDS_20013"/>
      <sheetName val="Mice_Rate5"/>
      <sheetName val="PI_List5"/>
      <sheetName val="don't_uselist_of_every_qdb_col4"/>
      <sheetName val="22449_Sample_RAR_Template4"/>
      <sheetName val="PEDS_20014"/>
      <sheetName val="Mice_Rate6"/>
      <sheetName val="PI_List6"/>
      <sheetName val="don't_uselist_of_every_qdb_col5"/>
      <sheetName val="22449_Sample_RAR_Template5"/>
      <sheetName val="PEDS_20015"/>
      <sheetName val="Mice_Rate7"/>
      <sheetName val="PI_List7"/>
      <sheetName val="don't_uselist_of_every_qdb_col6"/>
      <sheetName val="22449_Sample_RAR_Template6"/>
      <sheetName val="PEDS_20016"/>
      <sheetName val="Mice_Rate8"/>
      <sheetName val="PI_List8"/>
      <sheetName val="don't_uselist_of_every_qdb_col7"/>
      <sheetName val="22449_Sample_RAR_Template7"/>
      <sheetName val="PEDS_20017"/>
      <sheetName val="CHKLST_PEC_Core"/>
      <sheetName val="BUDGET_PEC_Core"/>
      <sheetName val="BUDGET_-_IH__"/>
      <sheetName val="BUDGET_-_OEHN_"/>
      <sheetName val="BUDGET_OM"/>
      <sheetName val="Budget_PPRT_UCLA"/>
      <sheetName val="TRT_UCLA-Budget"/>
      <sheetName val="TRT_UCI-Budget"/>
      <sheetName val="BUDGET-Outreach_in_OHS"/>
      <sheetName val="BUDGET_PEC-UCI"/>
      <sheetName val="Budget_PPRT_UCI"/>
      <sheetName val="NRSA__-_IH_"/>
      <sheetName val="NRSA_-_OEHN_"/>
      <sheetName val="NRSA_OM_"/>
      <sheetName val="TRT_UCLA-NRSA"/>
      <sheetName val="TRT_UCI-NRSA"/>
      <sheetName val="Mice_Rate9"/>
      <sheetName val="PI_List9"/>
      <sheetName val="don't_uselist_of_every_qdb_col8"/>
      <sheetName val="22449_Sample_RAR_Template8"/>
      <sheetName val="PEDS_20018"/>
      <sheetName val="CHKLST_PEC_Core1"/>
      <sheetName val="BUDGET_PEC_Core1"/>
      <sheetName val="BUDGET_-_IH__1"/>
      <sheetName val="BUDGET_-_OEHN_1"/>
      <sheetName val="BUDGET_OM1"/>
      <sheetName val="Budget_PPRT_UCLA1"/>
      <sheetName val="TRT_UCLA-Budget1"/>
      <sheetName val="TRT_UCI-Budget1"/>
      <sheetName val="BUDGET-Outreach_in_OHS1"/>
      <sheetName val="BUDGET_PEC-UCI1"/>
      <sheetName val="Budget_PPRT_UCI1"/>
      <sheetName val="NRSA__-_IH_1"/>
      <sheetName val="NRSA_-_OEHN_1"/>
      <sheetName val="NRSA_OM_1"/>
      <sheetName val="TRT_UCLA-NRSA1"/>
      <sheetName val="TRT_UCI-NRSA1"/>
      <sheetName val="Mice_Rate10"/>
      <sheetName val="PI_List10"/>
      <sheetName val="don't_uselist_of_every_qdb_col9"/>
      <sheetName val="22449_Sample_RAR_Template9"/>
      <sheetName val="PEDS_20019"/>
      <sheetName val="CHKLST_PEC_Core2"/>
      <sheetName val="BUDGET_PEC_Core2"/>
      <sheetName val="BUDGET_-_IH__2"/>
      <sheetName val="BUDGET_-_OEHN_2"/>
      <sheetName val="BUDGET_OM2"/>
      <sheetName val="Budget_PPRT_UCLA2"/>
      <sheetName val="TRT_UCLA-Budget2"/>
      <sheetName val="TRT_UCI-Budget2"/>
      <sheetName val="BUDGET-Outreach_in_OHS2"/>
      <sheetName val="BUDGET_PEC-UCI2"/>
      <sheetName val="Budget_PPRT_UCI2"/>
      <sheetName val="NRSA__-_IH_2"/>
      <sheetName val="NRSA_-_OEHN_2"/>
      <sheetName val="NRSA_OM_2"/>
      <sheetName val="TRT_UCLA-NRSA2"/>
      <sheetName val="TRT_UCI-NRSA2"/>
      <sheetName val="Rozengurt"/>
      <sheetName val="WKS5"/>
      <sheetName val="LABOR"/>
      <sheetName val="DEPREC"/>
      <sheetName val="Info sheet"/>
      <sheetName val="97-98roshan"/>
      <sheetName val="Brahn 0798-0998"/>
      <sheetName val="Do not use"/>
      <sheetName val="CAF Distr Jul-Nov FY16"/>
      <sheetName val="Rank"/>
      <sheetName val="Grant"/>
      <sheetName val="Passiv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R"/>
      <sheetName val="DNLD"/>
      <sheetName val="FSR"/>
      <sheetName val="IRR"/>
      <sheetName val="PVTRPRT"/>
      <sheetName val="FCTR"/>
      <sheetName val="PVTINV"/>
      <sheetName val="30DN"/>
      <sheetName val="Dialog4"/>
      <sheetName val="Dialog3"/>
      <sheetName val="DNLD3"/>
      <sheetName val="DNLD2"/>
      <sheetName val="OHRec"/>
      <sheetName val="PVTDATA"/>
      <sheetName val="WKS"/>
      <sheetName val="OFSR"/>
      <sheetName val="Changes"/>
      <sheetName val="Sheet1"/>
      <sheetName val="PhoneLog"/>
      <sheetName val="SF1034"/>
      <sheetName val="FRSv21"/>
      <sheetName val="Sheet2"/>
      <sheetName val="CLOSED-All-All-31043(1)"/>
      <sheetName val="Macro1"/>
      <sheetName val=""/>
      <sheetName val="Payroll,-57436(2)"/>
      <sheetName val="CLOSED-All-All-57436(2)"/>
      <sheetName val="Payroll,-57436(1)"/>
      <sheetName val="CLOSED-All-All-57436(1)"/>
      <sheetName val="don't uselist of every qdb col."/>
      <sheetName val="#REF"/>
      <sheetName val="Page 2"/>
      <sheetName val="CHKLST"/>
      <sheetName val="FACE"/>
      <sheetName val="77678(5)"/>
      <sheetName val="_x0000__x0001__x0000__x0010__x0000__x0000__x0000_誰"/>
      <sheetName val="don't_uselist_of_every_qdb_col1"/>
      <sheetName val="don't_uselist_of_every_qdb_col_"/>
      <sheetName val="don't_uselist_of_every_qdb_col2"/>
      <sheetName val="don't_uselist_of_every_qdb_col3"/>
      <sheetName val="誰"/>
      <sheetName val="don't_uselist_of_every_qdb_col4"/>
      <sheetName val="Page_2"/>
      <sheetName val="don't_uselist_of_every_qdb_col5"/>
      <sheetName val="Page_21"/>
      <sheetName val="don't_uselist_of_every_qdb_col6"/>
      <sheetName val="Page_22"/>
      <sheetName val="don't_uselist_of_every_qdb_col7"/>
      <sheetName val="Page_23"/>
      <sheetName val="_x0000__x0001__x0000__x0010__x0000__x0000__x0000_闐"/>
      <sheetName val="_x0000__x0001__x0000__x0010__x0000__x0000__x0000_妐"/>
      <sheetName val="Chart1"/>
      <sheetName val="_x0000__x0001__x0000__x0010__x0000__x0000__x0000_ꑐ"/>
      <sheetName val="don't_uselist_of_every_qdb_col8"/>
      <sheetName val="Page_24"/>
      <sheetName val="PEDS 2001"/>
      <sheetName val="don't_uselist_of_every_qdb_col9"/>
      <sheetName val="Page_25"/>
      <sheetName val="FY19-20 Monthly Distribution "/>
      <sheetName val="_x0000__x0000__x0000__x0010__x0000__x0000__x0000_"/>
      <sheetName val="_x0000__x0001__x0000__x0010__x0000__x0000__x0000_늰"/>
      <sheetName val="_x0000__x0001__x0000__x0010__x0000__x0000__x0000_痰"/>
      <sheetName val="_x0000__x0001__x0000__x0010__x0000__x0000__x0000_鳐"/>
      <sheetName val="_x0000__x0001__x0000__x0010__x0000__x0000__x0000_殐"/>
      <sheetName val="OVHDTable"/>
      <sheetName val="WKS5"/>
      <sheetName val="_x0000__x0001__x0000__x0010__x0000__x0000__x0000_"/>
      <sheetName val="_x0000__x0001__x0000__x0010__x0000__x0000__x0000_풐"/>
      <sheetName val="Summary top"/>
      <sheetName val="_x0000__x0001__x0000__x0010__x0000__x0000__x0000_뱀"/>
      <sheetName val="Results"/>
      <sheetName val="_x0000__x0001__x0000__x0010__x0000__x0000__x0000_걠"/>
      <sheetName val="_x0000__x0001__x0000__x0010__x0000__x0000__x0000__xdfe0_"/>
      <sheetName val="Employee Sum"/>
      <sheetName val="Year 2"/>
      <sheetName val="CLOSED-All-All-30270(2)"/>
      <sheetName val="Plan"/>
      <sheetName val="_x0000__x0001__x0000__x0010__x0000__x0000__x0000_螠"/>
      <sheetName val="_x0000__x0001__x0000__x0010__x0000__x0000__x0000_釠"/>
      <sheetName val="_x0000__x0000__x0000__x0010__x0000__x0000__x0000_ﵰ"/>
      <sheetName val="YEAR_74"/>
      <sheetName val="Part 2 Cohort 3d.2 NSCLC "/>
      <sheetName val="SALES-TAX"/>
      <sheetName val="01365"/>
      <sheetName val="CORE Projection"/>
      <sheetName val="_x0000__x0001__x0000__x0010__x0000__x0000__x0000_敖"/>
      <sheetName val="_x0000__x0001__x0000__x0010__x0000__x0000__x0000_﹐"/>
      <sheetName val="Y1 OTHER"/>
      <sheetName val="Y1 Personnel"/>
      <sheetName val="_x0000__x0001__x0000__x0010__x0000__x0000__x0000_⽀"/>
      <sheetName val="WksControl"/>
      <sheetName val="_x0000__x0001__x0000__x0010__x0000__x0000__x0000__xdcf0_"/>
      <sheetName val="Budget_PPRT_UCI"/>
      <sheetName val="_x0000__x0001__x0000__x0010__x0000__x0000__x0000_ᆠ"/>
      <sheetName val="_x0000__x0000__x0000__x0010__x0000__x0000__x0000_䪠"/>
      <sheetName val="FACE-AA"/>
      <sheetName val="Primary 01-02"/>
      <sheetName val="Z-FY02-03"/>
      <sheetName val="_x0000__x0001__x0000__x0010__x0000__x0000__x0000_愐"/>
      <sheetName val="_x0000__x0001__x0000__x0010__x0000__x0000__x0000_ư"/>
      <sheetName val="_x0000__x0001__x0000__x0010__x0000__x0000__x0000_⤐"/>
      <sheetName val="_x0000__x0001__x0000__x0010__x0000__x0000__x0000_푀"/>
      <sheetName val="_x0000__x0001__x0000__x0010__x0000__x0000__x0000_㿐"/>
      <sheetName val="don't_uselist_of_every_qdb_co10"/>
      <sheetName val="Page_26"/>
      <sheetName val="妐"/>
      <sheetName val="ꑐ"/>
      <sheetName val=""/>
      <sheetName val="闐"/>
      <sheetName val=""/>
      <sheetName val="鳐"/>
      <sheetName val="PEDS_2001"/>
      <sheetName val="뱀"/>
      <sheetName val="늰"/>
      <sheetName val="痰"/>
      <sheetName val="殐"/>
      <sheetName val="FY19-20_Monthly_Distribution_"/>
      <sheetName val="螠"/>
      <sheetName val="풐"/>
      <sheetName val="Employee_Sum"/>
      <sheetName val="걠"/>
      <sheetName val="Part_2_Cohort_3d_2_NSCLC_"/>
      <sheetName val="ﵰ"/>
      <sheetName val="Summary_top"/>
      <sheetName val="敖"/>
      <sheetName val="﹐"/>
      <sheetName val="don't_uselist_of_every_qdb_co11"/>
      <sheetName val="Page_27"/>
      <sheetName val="PEDS_20011"/>
      <sheetName val="FY19-20_Monthly_Distribution_1"/>
      <sheetName val="Employee_Sum1"/>
      <sheetName val="Part_2_Cohort_3d_2_NSCLC_1"/>
      <sheetName val="Summary_top1"/>
      <sheetName val="Year_2"/>
      <sheetName val="Job Code Lookup Table"/>
      <sheetName val="_x0000__x0001__x0000__x0010__x0000__x0000__x0000_"/>
      <sheetName val="Detailed Rate Sheet"/>
      <sheetName val="_x0000__x0001__x0000__x0010__x0000__x0000__x0000_猰"/>
      <sheetName val="釠"/>
      <sheetName val="⽀"/>
      <sheetName val="Y1_OTHER"/>
      <sheetName val="Y1_Personnel"/>
      <sheetName val="愐"/>
      <sheetName val="⤐"/>
      <sheetName val="ᆠ"/>
      <sheetName val=" Salary by alpha"/>
      <sheetName val="don't_uselist_of_every_qdb_co12"/>
      <sheetName val="Page_28"/>
      <sheetName val="PEDS_20012"/>
      <sheetName val="FY19-20_Monthly_Distribution_2"/>
      <sheetName val="Summary_top2"/>
      <sheetName val="Employee_Sum2"/>
      <sheetName val="Year_21"/>
      <sheetName val="Part_2_Cohort_3d_2_NSCLC_2"/>
      <sheetName val="NIH Budget (Jul'15 - Feb'16)"/>
      <sheetName val="Input"/>
      <sheetName val="#4 Future Rate Calculation"/>
      <sheetName val="D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 refreshError="1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/>
      <sheetData sheetId="139"/>
      <sheetData sheetId="140"/>
      <sheetData sheetId="141"/>
      <sheetData sheetId="142"/>
      <sheetData sheetId="143"/>
      <sheetData sheetId="144"/>
      <sheetData sheetId="145" refreshError="1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98XX-Intercampus,CF,STIP"/>
      <sheetName val="Trainee Exp. Worksheet Detail"/>
      <sheetName val="Postdoc Benefits Pivot"/>
      <sheetName val="Journal"/>
      <sheetName val="Journal Expl."/>
      <sheetName val="Closeout Certification-Template"/>
      <sheetName val="WKS"/>
      <sheetName val="Rapid Closeout_NIGMS 09-10 (5)"/>
      <sheetName val="#REF"/>
      <sheetName val="Trainee_Exp__Worksheet_Detail"/>
      <sheetName val="Postdoc_Benefits_Pivot"/>
      <sheetName val="Journal_Expl_"/>
      <sheetName val="Closeout_Certification-Template"/>
      <sheetName val="don't uselist of every qdb col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D46880-ED1E-41CD-AFED-544B68D89B7E}" name="FY24_CBR" displayName="FY24_CBR" ref="O6:P13" totalsRowShown="0" headerRowDxfId="3" dataDxfId="2">
  <autoFilter ref="O6:P13" xr:uid="{4CD46880-ED1E-41CD-AFED-544B68D89B7E}"/>
  <tableColumns count="2">
    <tableColumn id="1" xr3:uid="{7B233D27-7A02-44B4-AB32-DDFCA6258977}" name="Employee Group" dataDxfId="1"/>
    <tableColumn id="2" xr3:uid="{FEFA9FD0-9613-45E4-9A6A-FCDAB270894C}" name="CBR Ra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inance.ucla.edu/composite-benefit-rate-assess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0D5A0-E49D-4C06-A3EE-3EF5F173B499}">
  <sheetPr>
    <tabColor rgb="FFCCECFF"/>
  </sheetPr>
  <dimension ref="B1:Q60"/>
  <sheetViews>
    <sheetView showGridLines="0" tabSelected="1" zoomScaleNormal="100" workbookViewId="0">
      <selection activeCell="O26" sqref="O26"/>
    </sheetView>
  </sheetViews>
  <sheetFormatPr defaultRowHeight="15.75" x14ac:dyDescent="0.25"/>
  <cols>
    <col min="1" max="1" width="3.85546875" style="2" customWidth="1"/>
    <col min="2" max="2" width="30.85546875" style="2" customWidth="1"/>
    <col min="3" max="3" width="14.7109375" style="2" customWidth="1"/>
    <col min="4" max="4" width="16.7109375" style="2" customWidth="1"/>
    <col min="5" max="5" width="12.5703125" style="2" customWidth="1"/>
    <col min="6" max="6" width="10.7109375" style="2" bestFit="1" customWidth="1"/>
    <col min="7" max="7" width="4.140625" style="2" customWidth="1"/>
    <col min="8" max="9" width="11" style="2" bestFit="1" customWidth="1"/>
    <col min="10" max="10" width="10.28515625" style="2" customWidth="1"/>
    <col min="11" max="11" width="4.28515625" style="2" customWidth="1"/>
    <col min="12" max="12" width="72.5703125" style="4" customWidth="1"/>
    <col min="13" max="13" width="7.28515625" style="2" customWidth="1"/>
    <col min="14" max="14" width="9.140625" style="2" customWidth="1"/>
    <col min="15" max="15" width="43.140625" style="2" bestFit="1" customWidth="1"/>
    <col min="16" max="16" width="14.28515625" style="2" customWidth="1"/>
    <col min="17" max="16384" width="9.140625" style="2"/>
  </cols>
  <sheetData>
    <row r="1" spans="2:17" x14ac:dyDescent="0.25">
      <c r="D1" s="3"/>
      <c r="G1" s="3"/>
      <c r="H1" s="3"/>
      <c r="I1" s="3"/>
      <c r="J1" s="3"/>
    </row>
    <row r="2" spans="2:17" x14ac:dyDescent="0.25">
      <c r="B2" s="1" t="s">
        <v>12</v>
      </c>
      <c r="G2" s="3"/>
      <c r="H2" s="61" t="s">
        <v>48</v>
      </c>
      <c r="I2" s="64"/>
      <c r="J2" s="3"/>
    </row>
    <row r="3" spans="2:17" x14ac:dyDescent="0.25">
      <c r="B3" s="66" t="s">
        <v>13</v>
      </c>
      <c r="G3" s="3"/>
      <c r="H3" s="61" t="s">
        <v>49</v>
      </c>
      <c r="I3" s="3"/>
      <c r="J3" s="3"/>
    </row>
    <row r="4" spans="2:17" ht="17.25" customHeight="1" x14ac:dyDescent="0.25">
      <c r="B4" s="3"/>
      <c r="C4" s="3"/>
      <c r="D4" s="3"/>
      <c r="E4" s="7"/>
      <c r="F4" s="7"/>
      <c r="J4" s="3"/>
    </row>
    <row r="5" spans="2:17" x14ac:dyDescent="0.25">
      <c r="B5" s="8" t="s">
        <v>2</v>
      </c>
      <c r="C5" s="8" t="s">
        <v>3</v>
      </c>
      <c r="D5" s="7" t="s">
        <v>39</v>
      </c>
      <c r="E5" s="7" t="s">
        <v>45</v>
      </c>
      <c r="F5" s="7" t="s">
        <v>46</v>
      </c>
      <c r="G5" s="3"/>
      <c r="H5" s="9" t="s">
        <v>0</v>
      </c>
      <c r="I5" s="10" t="s">
        <v>1</v>
      </c>
      <c r="J5" s="7" t="s">
        <v>27</v>
      </c>
      <c r="L5" s="11" t="s">
        <v>37</v>
      </c>
      <c r="N5" s="61" t="s">
        <v>42</v>
      </c>
    </row>
    <row r="6" spans="2:17" x14ac:dyDescent="0.25">
      <c r="B6" s="5" t="s">
        <v>14</v>
      </c>
      <c r="C6" s="5" t="s">
        <v>15</v>
      </c>
      <c r="D6" s="14">
        <v>212100</v>
      </c>
      <c r="E6" s="5">
        <v>1.2</v>
      </c>
      <c r="F6" s="5">
        <v>1</v>
      </c>
      <c r="G6" s="15"/>
      <c r="H6" s="16">
        <f>(D6*E6)/12</f>
        <v>21210</v>
      </c>
      <c r="I6" s="16">
        <f>(D6*F6)/12</f>
        <v>17675</v>
      </c>
      <c r="J6" s="17">
        <f t="shared" ref="J6:J11" si="0">SUM(H6:I6)</f>
        <v>38885</v>
      </c>
      <c r="L6" s="18"/>
      <c r="N6" s="12" t="s">
        <v>19</v>
      </c>
      <c r="O6" s="12" t="s">
        <v>20</v>
      </c>
      <c r="P6" s="13" t="s">
        <v>29</v>
      </c>
    </row>
    <row r="7" spans="2:17" x14ac:dyDescent="0.25">
      <c r="B7" s="5" t="s">
        <v>16</v>
      </c>
      <c r="C7" s="5" t="s">
        <v>17</v>
      </c>
      <c r="D7" s="14">
        <v>65000</v>
      </c>
      <c r="E7" s="5">
        <v>6</v>
      </c>
      <c r="F7" s="5">
        <v>3.6</v>
      </c>
      <c r="G7" s="15"/>
      <c r="H7" s="16">
        <f>(D7*E7)/12</f>
        <v>32500</v>
      </c>
      <c r="I7" s="16">
        <f>(D7*F7)/12</f>
        <v>19500</v>
      </c>
      <c r="J7" s="17">
        <f t="shared" si="0"/>
        <v>52000</v>
      </c>
      <c r="L7" s="18"/>
      <c r="N7" s="62">
        <v>1</v>
      </c>
      <c r="O7" s="19" t="s">
        <v>21</v>
      </c>
      <c r="P7" s="20">
        <v>3.6999999999999998E-2</v>
      </c>
    </row>
    <row r="8" spans="2:17" x14ac:dyDescent="0.25">
      <c r="B8" s="5"/>
      <c r="C8" s="5"/>
      <c r="D8" s="14"/>
      <c r="E8" s="5"/>
      <c r="F8" s="5"/>
      <c r="G8" s="21"/>
      <c r="H8" s="16">
        <f>(D8*E8)/12</f>
        <v>0</v>
      </c>
      <c r="I8" s="16">
        <f>(D8*F8)/12</f>
        <v>0</v>
      </c>
      <c r="J8" s="17">
        <f t="shared" si="0"/>
        <v>0</v>
      </c>
      <c r="L8" s="18"/>
      <c r="N8" s="62">
        <v>2</v>
      </c>
      <c r="O8" s="19" t="s">
        <v>22</v>
      </c>
      <c r="P8" s="20">
        <v>0.316</v>
      </c>
    </row>
    <row r="9" spans="2:17" x14ac:dyDescent="0.25">
      <c r="B9" s="5"/>
      <c r="C9" s="5"/>
      <c r="D9" s="14"/>
      <c r="E9" s="5"/>
      <c r="F9" s="5"/>
      <c r="G9" s="21"/>
      <c r="H9" s="16">
        <f>(D9*E9)/12</f>
        <v>0</v>
      </c>
      <c r="I9" s="16">
        <f>(D9*F9)/12</f>
        <v>0</v>
      </c>
      <c r="J9" s="17">
        <f t="shared" si="0"/>
        <v>0</v>
      </c>
      <c r="L9" s="18"/>
      <c r="N9" s="62">
        <v>3</v>
      </c>
      <c r="O9" s="19" t="s">
        <v>18</v>
      </c>
      <c r="P9" s="20">
        <v>0.32900000000000001</v>
      </c>
    </row>
    <row r="10" spans="2:17" x14ac:dyDescent="0.25">
      <c r="B10" s="5"/>
      <c r="C10" s="5"/>
      <c r="D10" s="14"/>
      <c r="E10" s="5"/>
      <c r="F10" s="5"/>
      <c r="H10" s="16">
        <f>(D10*E10)/12</f>
        <v>0</v>
      </c>
      <c r="I10" s="16">
        <f>(D10*F10)/12</f>
        <v>0</v>
      </c>
      <c r="J10" s="17">
        <f t="shared" si="0"/>
        <v>0</v>
      </c>
      <c r="L10" s="18"/>
      <c r="N10" s="62">
        <v>4</v>
      </c>
      <c r="O10" s="19" t="s">
        <v>23</v>
      </c>
      <c r="P10" s="20">
        <v>0.441</v>
      </c>
    </row>
    <row r="11" spans="2:17" x14ac:dyDescent="0.25">
      <c r="B11" s="22" t="s">
        <v>4</v>
      </c>
      <c r="C11" s="23"/>
      <c r="D11" s="69" t="s">
        <v>5</v>
      </c>
      <c r="E11" s="22">
        <f>SUM(E6:E10)</f>
        <v>7.2</v>
      </c>
      <c r="F11" s="22">
        <f t="shared" ref="F11" si="1">SUM(F6:F10)</f>
        <v>4.5999999999999996</v>
      </c>
      <c r="G11" s="24"/>
      <c r="H11" s="25">
        <f>SUM(H6:H10)</f>
        <v>53710</v>
      </c>
      <c r="I11" s="25">
        <f t="shared" ref="I11" si="2">SUM(I6:I10)</f>
        <v>37175</v>
      </c>
      <c r="J11" s="26">
        <f t="shared" si="0"/>
        <v>90885</v>
      </c>
      <c r="N11" s="62">
        <v>5</v>
      </c>
      <c r="O11" s="19" t="s">
        <v>24</v>
      </c>
      <c r="P11" s="20">
        <v>0.184</v>
      </c>
    </row>
    <row r="12" spans="2:17" x14ac:dyDescent="0.25">
      <c r="H12" s="27"/>
      <c r="I12" s="28"/>
      <c r="J12" s="30"/>
      <c r="N12" s="62">
        <v>7</v>
      </c>
      <c r="O12" s="19" t="s">
        <v>26</v>
      </c>
      <c r="P12" s="20">
        <v>0.49099999999999999</v>
      </c>
      <c r="Q12" s="6"/>
    </row>
    <row r="13" spans="2:17" s="6" customFormat="1" x14ac:dyDescent="0.25">
      <c r="B13" s="6" t="s">
        <v>6</v>
      </c>
      <c r="C13" s="6" t="s">
        <v>3</v>
      </c>
      <c r="D13" s="6" t="s">
        <v>33</v>
      </c>
      <c r="H13" s="31" t="s">
        <v>0</v>
      </c>
      <c r="I13" s="32" t="s">
        <v>1</v>
      </c>
      <c r="J13" s="30" t="s">
        <v>27</v>
      </c>
      <c r="L13" s="33" t="s">
        <v>40</v>
      </c>
      <c r="N13" s="62">
        <v>8</v>
      </c>
      <c r="O13" s="19" t="s">
        <v>25</v>
      </c>
      <c r="P13" s="20">
        <v>3.6999999999999998E-2</v>
      </c>
      <c r="Q13" s="2"/>
    </row>
    <row r="14" spans="2:17" x14ac:dyDescent="0.25">
      <c r="B14" s="5" t="str">
        <f>B6</f>
        <v>Joe Bruin</v>
      </c>
      <c r="C14" s="5" t="str">
        <f>C6</f>
        <v>PI</v>
      </c>
      <c r="D14" s="5" t="s">
        <v>18</v>
      </c>
      <c r="E14" s="34">
        <f>_xlfn.IFNA(VLOOKUP(D14,FY24_CBR[],2,0),"0%")</f>
        <v>0.32900000000000001</v>
      </c>
      <c r="F14" s="34">
        <f>_xlfn.IFNA(VLOOKUP(D14,FY24_CBR[],2,0),"0%")</f>
        <v>0.32900000000000001</v>
      </c>
      <c r="H14" s="16">
        <f>H6*E14</f>
        <v>6978.09</v>
      </c>
      <c r="I14" s="16">
        <f>I6*F14</f>
        <v>5815.0749999999998</v>
      </c>
      <c r="J14" s="17">
        <f t="shared" ref="J14:J19" si="3">SUM(H14:I14)</f>
        <v>12793.165000000001</v>
      </c>
      <c r="L14" s="33"/>
    </row>
    <row r="15" spans="2:17" x14ac:dyDescent="0.25">
      <c r="B15" s="5" t="str">
        <f>B7</f>
        <v>Josie Bruin</v>
      </c>
      <c r="C15" s="5" t="str">
        <f>C7</f>
        <v>Postdoc</v>
      </c>
      <c r="D15" s="5" t="s">
        <v>24</v>
      </c>
      <c r="E15" s="34">
        <f>_xlfn.IFNA(VLOOKUP(D15,FY24_CBR[],2,0),"0%")</f>
        <v>0.184</v>
      </c>
      <c r="F15" s="34">
        <f>_xlfn.IFNA(VLOOKUP(D15,FY24_CBR[],2,0),"0%")</f>
        <v>0.184</v>
      </c>
      <c r="H15" s="16">
        <f>H7*E15</f>
        <v>5980</v>
      </c>
      <c r="I15" s="16">
        <f>I7*F15</f>
        <v>3588</v>
      </c>
      <c r="J15" s="17">
        <f t="shared" si="3"/>
        <v>9568</v>
      </c>
      <c r="N15" s="63" t="s">
        <v>41</v>
      </c>
    </row>
    <row r="16" spans="2:17" x14ac:dyDescent="0.25">
      <c r="B16" s="5"/>
      <c r="C16" s="5"/>
      <c r="D16" s="5"/>
      <c r="E16" s="34" t="str">
        <f>_xlfn.IFNA(VLOOKUP(D16,FY24_CBR[],2,0),"0%")</f>
        <v>0%</v>
      </c>
      <c r="F16" s="34" t="str">
        <f>_xlfn.IFNA(VLOOKUP(D16,FY24_CBR[],2,0),"0%")</f>
        <v>0%</v>
      </c>
      <c r="H16" s="16">
        <f>H8*E16</f>
        <v>0</v>
      </c>
      <c r="I16" s="16">
        <f>I8*F16</f>
        <v>0</v>
      </c>
      <c r="J16" s="17">
        <f t="shared" si="3"/>
        <v>0</v>
      </c>
      <c r="N16" s="65" t="s">
        <v>47</v>
      </c>
    </row>
    <row r="17" spans="2:12" x14ac:dyDescent="0.25">
      <c r="B17" s="5"/>
      <c r="C17" s="5"/>
      <c r="D17" s="5"/>
      <c r="E17" s="34" t="str">
        <f>_xlfn.IFNA(VLOOKUP(D17,FY24_CBR[],2,0),"0%")</f>
        <v>0%</v>
      </c>
      <c r="F17" s="34" t="str">
        <f>_xlfn.IFNA(VLOOKUP(D17,FY24_CBR[],2,0),"0%")</f>
        <v>0%</v>
      </c>
      <c r="H17" s="16">
        <f>H9*E17</f>
        <v>0</v>
      </c>
      <c r="I17" s="16">
        <f>I9*F17</f>
        <v>0</v>
      </c>
      <c r="J17" s="17">
        <f t="shared" si="3"/>
        <v>0</v>
      </c>
    </row>
    <row r="18" spans="2:12" x14ac:dyDescent="0.25">
      <c r="B18" s="5"/>
      <c r="C18" s="5"/>
      <c r="D18" s="5"/>
      <c r="E18" s="34" t="str">
        <f>_xlfn.IFNA(VLOOKUP(D18,FY24_CBR[],2,0),"0%")</f>
        <v>0%</v>
      </c>
      <c r="F18" s="34" t="str">
        <f>_xlfn.IFNA(VLOOKUP(D18,FY24_CBR[],2,0),"0%")</f>
        <v>0%</v>
      </c>
      <c r="H18" s="16">
        <f>H10*E18</f>
        <v>0</v>
      </c>
      <c r="I18" s="16">
        <f>I10*F18</f>
        <v>0</v>
      </c>
      <c r="J18" s="17">
        <f t="shared" si="3"/>
        <v>0</v>
      </c>
    </row>
    <row r="19" spans="2:12" x14ac:dyDescent="0.25">
      <c r="B19" s="22" t="s">
        <v>7</v>
      </c>
      <c r="C19" s="23"/>
      <c r="D19" s="23"/>
      <c r="E19" s="23"/>
      <c r="F19" s="23"/>
      <c r="G19" s="24"/>
      <c r="H19" s="25">
        <f>SUM(H14:H18)</f>
        <v>12958.09</v>
      </c>
      <c r="I19" s="25">
        <f t="shared" ref="I19" si="4">SUM(I14:I18)</f>
        <v>9403.0750000000007</v>
      </c>
      <c r="J19" s="26">
        <f t="shared" si="3"/>
        <v>22361.165000000001</v>
      </c>
    </row>
    <row r="20" spans="2:12" x14ac:dyDescent="0.25">
      <c r="B20" s="68" t="s">
        <v>8</v>
      </c>
      <c r="C20" s="68"/>
      <c r="D20" s="68"/>
      <c r="E20" s="68"/>
      <c r="F20" s="68"/>
      <c r="G20" s="35"/>
      <c r="H20" s="36">
        <f>H11+H19</f>
        <v>66668.09</v>
      </c>
      <c r="I20" s="36">
        <f>I11+I19</f>
        <v>46578.074999999997</v>
      </c>
      <c r="J20" s="36">
        <f>SUM(H20:I20)</f>
        <v>113246.16499999999</v>
      </c>
    </row>
    <row r="21" spans="2:12" x14ac:dyDescent="0.25">
      <c r="H21" s="27"/>
      <c r="I21" s="28"/>
      <c r="J21" s="29"/>
    </row>
    <row r="22" spans="2:12" x14ac:dyDescent="0.25">
      <c r="B22" s="6" t="s">
        <v>30</v>
      </c>
      <c r="H22" s="31" t="s">
        <v>0</v>
      </c>
      <c r="I22" s="32" t="s">
        <v>1</v>
      </c>
      <c r="J22" s="30" t="s">
        <v>27</v>
      </c>
      <c r="L22" s="11" t="s">
        <v>36</v>
      </c>
    </row>
    <row r="23" spans="2:12" x14ac:dyDescent="0.25">
      <c r="B23" s="67" t="s">
        <v>34</v>
      </c>
      <c r="C23" s="67"/>
      <c r="D23" s="67"/>
      <c r="E23" s="67"/>
      <c r="F23" s="67"/>
      <c r="H23" s="16">
        <v>0</v>
      </c>
      <c r="I23" s="16">
        <v>0</v>
      </c>
      <c r="J23" s="17">
        <f>SUM(H23:I23)</f>
        <v>0</v>
      </c>
      <c r="L23" s="18"/>
    </row>
    <row r="24" spans="2:12" x14ac:dyDescent="0.25">
      <c r="B24" s="67" t="s">
        <v>34</v>
      </c>
      <c r="C24" s="67"/>
      <c r="D24" s="67"/>
      <c r="E24" s="67"/>
      <c r="F24" s="67"/>
      <c r="H24" s="16">
        <v>0</v>
      </c>
      <c r="I24" s="16">
        <v>0</v>
      </c>
      <c r="J24" s="17">
        <v>0</v>
      </c>
      <c r="L24" s="18"/>
    </row>
    <row r="25" spans="2:12" x14ac:dyDescent="0.25">
      <c r="B25" s="68" t="s">
        <v>9</v>
      </c>
      <c r="C25" s="68"/>
      <c r="D25" s="68"/>
      <c r="E25" s="68"/>
      <c r="F25" s="68"/>
      <c r="G25" s="37"/>
      <c r="H25" s="38">
        <f>SUM(H23:H24)</f>
        <v>0</v>
      </c>
      <c r="I25" s="38">
        <f t="shared" ref="I25:J25" si="5">SUM(I23:I24)</f>
        <v>0</v>
      </c>
      <c r="J25" s="39">
        <f t="shared" si="5"/>
        <v>0</v>
      </c>
    </row>
    <row r="26" spans="2:12" x14ac:dyDescent="0.25">
      <c r="H26" s="27"/>
      <c r="I26" s="28"/>
      <c r="J26" s="29"/>
    </row>
    <row r="27" spans="2:12" x14ac:dyDescent="0.25">
      <c r="B27" s="6" t="s">
        <v>31</v>
      </c>
      <c r="H27" s="31" t="s">
        <v>0</v>
      </c>
      <c r="I27" s="32" t="s">
        <v>1</v>
      </c>
      <c r="J27" s="30" t="s">
        <v>27</v>
      </c>
      <c r="L27" s="11" t="s">
        <v>35</v>
      </c>
    </row>
    <row r="28" spans="2:12" x14ac:dyDescent="0.25">
      <c r="B28" s="67" t="s">
        <v>34</v>
      </c>
      <c r="C28" s="67"/>
      <c r="D28" s="67"/>
      <c r="E28" s="67"/>
      <c r="F28" s="67"/>
      <c r="H28" s="16">
        <v>0</v>
      </c>
      <c r="I28" s="16">
        <v>0</v>
      </c>
      <c r="J28" s="17">
        <f>SUM(H28:I28)</f>
        <v>0</v>
      </c>
      <c r="L28" s="18"/>
    </row>
    <row r="29" spans="2:12" x14ac:dyDescent="0.25">
      <c r="B29" s="67" t="s">
        <v>34</v>
      </c>
      <c r="C29" s="67"/>
      <c r="D29" s="67"/>
      <c r="E29" s="67"/>
      <c r="F29" s="67"/>
      <c r="H29" s="16">
        <v>0</v>
      </c>
      <c r="I29" s="16">
        <v>0</v>
      </c>
      <c r="J29" s="17">
        <f>SUM(H29:I29)</f>
        <v>0</v>
      </c>
      <c r="L29" s="18"/>
    </row>
    <row r="30" spans="2:12" x14ac:dyDescent="0.25">
      <c r="B30" s="68" t="s">
        <v>10</v>
      </c>
      <c r="C30" s="68"/>
      <c r="D30" s="68"/>
      <c r="E30" s="68"/>
      <c r="F30" s="68"/>
      <c r="G30" s="35"/>
      <c r="H30" s="38">
        <f>SUM(H28:H29)</f>
        <v>0</v>
      </c>
      <c r="I30" s="38">
        <f t="shared" ref="I30" si="6">SUM(I28:I29)</f>
        <v>0</v>
      </c>
      <c r="J30" s="39">
        <f>SUM(J28:J29)</f>
        <v>0</v>
      </c>
    </row>
    <row r="31" spans="2:12" x14ac:dyDescent="0.25">
      <c r="G31" s="3"/>
      <c r="H31" s="27"/>
      <c r="I31" s="28"/>
      <c r="J31" s="29"/>
    </row>
    <row r="32" spans="2:12" x14ac:dyDescent="0.25">
      <c r="B32" s="6" t="s">
        <v>32</v>
      </c>
      <c r="H32" s="31" t="s">
        <v>0</v>
      </c>
      <c r="I32" s="32" t="s">
        <v>1</v>
      </c>
      <c r="J32" s="30" t="s">
        <v>27</v>
      </c>
      <c r="L32" s="11" t="s">
        <v>38</v>
      </c>
    </row>
    <row r="33" spans="2:17" x14ac:dyDescent="0.25">
      <c r="B33" s="67" t="s">
        <v>43</v>
      </c>
      <c r="C33" s="67"/>
      <c r="D33" s="67"/>
      <c r="E33" s="67"/>
      <c r="F33" s="67"/>
      <c r="H33" s="16">
        <f>43.96*E11</f>
        <v>316.512</v>
      </c>
      <c r="I33" s="16">
        <f>43.96*F11</f>
        <v>202.21599999999998</v>
      </c>
      <c r="J33" s="17">
        <f>SUM(H33:I33)</f>
        <v>518.72799999999995</v>
      </c>
      <c r="L33" s="18" t="s">
        <v>44</v>
      </c>
    </row>
    <row r="34" spans="2:17" x14ac:dyDescent="0.25">
      <c r="B34" s="67" t="s">
        <v>34</v>
      </c>
      <c r="C34" s="67"/>
      <c r="D34" s="67"/>
      <c r="E34" s="67"/>
      <c r="F34" s="67"/>
      <c r="H34" s="16">
        <v>0</v>
      </c>
      <c r="I34" s="16">
        <v>0</v>
      </c>
      <c r="J34" s="17">
        <f t="shared" ref="J34:J40" si="7">SUM(H34:I34)</f>
        <v>0</v>
      </c>
      <c r="L34" s="18"/>
    </row>
    <row r="35" spans="2:17" x14ac:dyDescent="0.25">
      <c r="B35" s="67" t="s">
        <v>34</v>
      </c>
      <c r="C35" s="67"/>
      <c r="D35" s="67"/>
      <c r="E35" s="67"/>
      <c r="F35" s="67"/>
      <c r="H35" s="16">
        <v>0</v>
      </c>
      <c r="I35" s="16">
        <v>0</v>
      </c>
      <c r="J35" s="17">
        <f t="shared" si="7"/>
        <v>0</v>
      </c>
      <c r="L35" s="18"/>
    </row>
    <row r="36" spans="2:17" x14ac:dyDescent="0.25">
      <c r="B36" s="67"/>
      <c r="C36" s="67"/>
      <c r="D36" s="67"/>
      <c r="E36" s="67"/>
      <c r="F36" s="67"/>
      <c r="H36" s="16">
        <v>0</v>
      </c>
      <c r="I36" s="16">
        <v>0</v>
      </c>
      <c r="J36" s="17">
        <f t="shared" si="7"/>
        <v>0</v>
      </c>
      <c r="L36" s="18"/>
    </row>
    <row r="37" spans="2:17" x14ac:dyDescent="0.25">
      <c r="B37" s="67"/>
      <c r="C37" s="67"/>
      <c r="D37" s="67"/>
      <c r="E37" s="67"/>
      <c r="F37" s="67"/>
      <c r="H37" s="16">
        <v>0</v>
      </c>
      <c r="I37" s="16">
        <v>0</v>
      </c>
      <c r="J37" s="17">
        <f t="shared" si="7"/>
        <v>0</v>
      </c>
      <c r="L37" s="18"/>
    </row>
    <row r="38" spans="2:17" x14ac:dyDescent="0.25">
      <c r="B38" s="67"/>
      <c r="C38" s="67"/>
      <c r="D38" s="67"/>
      <c r="E38" s="67"/>
      <c r="F38" s="67"/>
      <c r="H38" s="16">
        <v>0</v>
      </c>
      <c r="I38" s="16">
        <v>0</v>
      </c>
      <c r="J38" s="17">
        <f t="shared" si="7"/>
        <v>0</v>
      </c>
      <c r="L38" s="18"/>
    </row>
    <row r="39" spans="2:17" x14ac:dyDescent="0.25">
      <c r="B39" s="67"/>
      <c r="C39" s="67"/>
      <c r="D39" s="67"/>
      <c r="E39" s="67"/>
      <c r="F39" s="67"/>
      <c r="H39" s="16">
        <v>0</v>
      </c>
      <c r="I39" s="16">
        <v>0</v>
      </c>
      <c r="J39" s="17">
        <f t="shared" si="7"/>
        <v>0</v>
      </c>
      <c r="L39" s="18"/>
    </row>
    <row r="40" spans="2:17" x14ac:dyDescent="0.25">
      <c r="B40" s="67"/>
      <c r="C40" s="67"/>
      <c r="D40" s="67"/>
      <c r="E40" s="67"/>
      <c r="F40" s="67"/>
      <c r="H40" s="16">
        <v>0</v>
      </c>
      <c r="I40" s="16">
        <v>0</v>
      </c>
      <c r="J40" s="17">
        <f t="shared" si="7"/>
        <v>0</v>
      </c>
      <c r="L40" s="18"/>
    </row>
    <row r="41" spans="2:17" x14ac:dyDescent="0.25">
      <c r="B41" s="68" t="s">
        <v>11</v>
      </c>
      <c r="C41" s="68"/>
      <c r="D41" s="68"/>
      <c r="E41" s="68"/>
      <c r="F41" s="68"/>
      <c r="G41" s="40"/>
      <c r="H41" s="36">
        <f>SUM(H33:H40)</f>
        <v>316.512</v>
      </c>
      <c r="I41" s="36">
        <f t="shared" ref="I41:J41" si="8">SUM(I33:I40)</f>
        <v>202.21599999999998</v>
      </c>
      <c r="J41" s="41">
        <f t="shared" si="8"/>
        <v>518.72799999999995</v>
      </c>
    </row>
    <row r="42" spans="2:17" x14ac:dyDescent="0.25">
      <c r="B42" s="6"/>
      <c r="H42" s="27"/>
      <c r="I42" s="28"/>
      <c r="J42" s="29"/>
    </row>
    <row r="43" spans="2:17" x14ac:dyDescent="0.25">
      <c r="B43" s="6"/>
      <c r="H43" s="31" t="s">
        <v>0</v>
      </c>
      <c r="I43" s="32" t="s">
        <v>1</v>
      </c>
      <c r="J43" s="30" t="s">
        <v>27</v>
      </c>
      <c r="O43" s="46"/>
      <c r="P43" s="46"/>
    </row>
    <row r="44" spans="2:17" x14ac:dyDescent="0.25">
      <c r="B44" s="42" t="s">
        <v>28</v>
      </c>
      <c r="C44" s="42"/>
      <c r="D44" s="42"/>
      <c r="E44" s="42"/>
      <c r="F44" s="42"/>
      <c r="G44" s="42"/>
      <c r="H44" s="43">
        <f>+H41+H30+H25+H20</f>
        <v>66984.601999999999</v>
      </c>
      <c r="I44" s="44">
        <f>+I41+I30+I25+I20</f>
        <v>46780.290999999997</v>
      </c>
      <c r="J44" s="45">
        <f>SUM(H44:I44)</f>
        <v>113764.893</v>
      </c>
      <c r="N44" s="46"/>
      <c r="O44" s="46"/>
      <c r="P44" s="46"/>
      <c r="Q44" s="46"/>
    </row>
    <row r="45" spans="2:17" s="46" customFormat="1" x14ac:dyDescent="0.25">
      <c r="B45" s="47"/>
      <c r="C45" s="48"/>
      <c r="D45" s="48"/>
      <c r="E45" s="48"/>
      <c r="F45" s="48"/>
      <c r="G45" s="48"/>
      <c r="H45" s="49"/>
      <c r="I45" s="50"/>
      <c r="J45" s="51"/>
      <c r="L45" s="52"/>
    </row>
    <row r="46" spans="2:17" s="46" customFormat="1" x14ac:dyDescent="0.25">
      <c r="B46" s="47"/>
      <c r="C46" s="48"/>
      <c r="D46" s="48"/>
      <c r="E46" s="48"/>
      <c r="F46" s="48"/>
      <c r="G46" s="48"/>
      <c r="H46" s="49"/>
      <c r="I46" s="50"/>
      <c r="J46" s="51"/>
      <c r="L46" s="52"/>
    </row>
    <row r="47" spans="2:17" s="46" customFormat="1" x14ac:dyDescent="0.25">
      <c r="H47" s="53"/>
      <c r="I47" s="54"/>
      <c r="J47" s="55"/>
      <c r="L47" s="52"/>
    </row>
    <row r="48" spans="2:17" s="46" customFormat="1" x14ac:dyDescent="0.25">
      <c r="B48" s="56"/>
      <c r="H48" s="53"/>
      <c r="I48" s="54"/>
      <c r="J48" s="55"/>
      <c r="L48" s="52"/>
    </row>
    <row r="49" spans="2:17" s="46" customFormat="1" x14ac:dyDescent="0.25">
      <c r="B49" s="56"/>
      <c r="H49" s="57"/>
      <c r="I49" s="55"/>
      <c r="J49" s="55"/>
      <c r="L49" s="52"/>
    </row>
    <row r="50" spans="2:17" s="46" customFormat="1" x14ac:dyDescent="0.25">
      <c r="B50" s="56"/>
      <c r="C50" s="56"/>
      <c r="D50" s="56"/>
      <c r="E50" s="56"/>
      <c r="F50" s="56"/>
      <c r="G50" s="56"/>
      <c r="H50" s="57"/>
      <c r="I50" s="55"/>
      <c r="J50" s="55"/>
      <c r="L50" s="52"/>
    </row>
    <row r="51" spans="2:17" s="46" customFormat="1" x14ac:dyDescent="0.25">
      <c r="I51" s="58"/>
      <c r="J51" s="59"/>
      <c r="L51" s="52"/>
    </row>
    <row r="52" spans="2:17" s="46" customFormat="1" x14ac:dyDescent="0.25">
      <c r="B52" s="56"/>
      <c r="H52" s="57"/>
      <c r="I52" s="55"/>
      <c r="J52" s="55"/>
      <c r="L52" s="52"/>
    </row>
    <row r="53" spans="2:17" s="46" customFormat="1" x14ac:dyDescent="0.25">
      <c r="B53" s="56"/>
      <c r="H53" s="57"/>
      <c r="I53" s="55"/>
      <c r="J53" s="55"/>
      <c r="L53" s="52"/>
    </row>
    <row r="54" spans="2:17" s="46" customFormat="1" x14ac:dyDescent="0.25">
      <c r="B54" s="56"/>
      <c r="C54" s="56"/>
      <c r="D54" s="60"/>
      <c r="E54" s="56"/>
      <c r="F54" s="56"/>
      <c r="G54" s="56"/>
      <c r="H54" s="57"/>
      <c r="I54" s="55"/>
      <c r="J54" s="55"/>
      <c r="L54" s="52"/>
    </row>
    <row r="55" spans="2:17" s="46" customFormat="1" x14ac:dyDescent="0.25">
      <c r="I55" s="58"/>
      <c r="J55" s="59"/>
      <c r="L55" s="52"/>
    </row>
    <row r="56" spans="2:17" s="46" customFormat="1" x14ac:dyDescent="0.25">
      <c r="B56" s="56"/>
      <c r="D56" s="56"/>
      <c r="H56" s="57"/>
      <c r="I56" s="55"/>
      <c r="J56" s="55"/>
      <c r="L56" s="52"/>
      <c r="O56" s="2"/>
      <c r="P56" s="2"/>
    </row>
    <row r="57" spans="2:17" s="46" customFormat="1" x14ac:dyDescent="0.25">
      <c r="I57" s="58"/>
      <c r="J57" s="59"/>
      <c r="L57" s="52"/>
      <c r="N57" s="2"/>
      <c r="O57" s="2"/>
      <c r="P57" s="2"/>
      <c r="Q57" s="2"/>
    </row>
    <row r="58" spans="2:17" x14ac:dyDescent="0.25">
      <c r="I58" s="3"/>
      <c r="J58" s="8"/>
    </row>
    <row r="59" spans="2:17" x14ac:dyDescent="0.25">
      <c r="I59" s="3"/>
      <c r="J59" s="3"/>
    </row>
    <row r="60" spans="2:17" x14ac:dyDescent="0.25">
      <c r="I60" s="3"/>
      <c r="J60" s="3"/>
    </row>
  </sheetData>
  <mergeCells count="16">
    <mergeCell ref="B40:F40"/>
    <mergeCell ref="B33:F33"/>
    <mergeCell ref="B41:F41"/>
    <mergeCell ref="B20:F20"/>
    <mergeCell ref="B34:F34"/>
    <mergeCell ref="B35:F35"/>
    <mergeCell ref="B36:F36"/>
    <mergeCell ref="B37:F37"/>
    <mergeCell ref="B38:F38"/>
    <mergeCell ref="B39:F39"/>
    <mergeCell ref="B23:F23"/>
    <mergeCell ref="B24:F24"/>
    <mergeCell ref="B25:F25"/>
    <mergeCell ref="B28:F28"/>
    <mergeCell ref="B29:F29"/>
    <mergeCell ref="B30:F30"/>
  </mergeCells>
  <dataValidations count="1">
    <dataValidation type="list" allowBlank="1" showInputMessage="1" showErrorMessage="1" sqref="D14:D18" xr:uid="{8907E042-8D48-4F5C-9F46-2AF30365FEC1}">
      <formula1>$O$7:$O$13</formula1>
    </dataValidation>
  </dataValidations>
  <hyperlinks>
    <hyperlink ref="N15" r:id="rId1" xr:uid="{3DA0DDC0-4B21-43D3-BFAD-0382F16790E0}"/>
  </hyperlinks>
  <pageMargins left="0.7" right="0.7" top="0.75" bottom="0.75" header="0.3" footer="0.3"/>
  <pageSetup orientation="portrait" horizontalDpi="360" verticalDpi="360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BIRC Budget</vt:lpstr>
    </vt:vector>
  </TitlesOfParts>
  <Company>UCLA Health Sciences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Jun</dc:creator>
  <cp:lastModifiedBy>Jun, Angie</cp:lastModifiedBy>
  <dcterms:created xsi:type="dcterms:W3CDTF">2023-10-03T17:25:52Z</dcterms:created>
  <dcterms:modified xsi:type="dcterms:W3CDTF">2023-11-08T04:03:59Z</dcterms:modified>
</cp:coreProperties>
</file>