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1820" activeTab="0"/>
  </bookViews>
  <sheets>
    <sheet name="Sheet1" sheetId="1" r:id="rId1"/>
  </sheets>
  <definedNames>
    <definedName name="_xlnm.Print_Area" localSheetId="0">'Sheet1'!$A$1:$H$46</definedName>
    <definedName name="Village" localSheetId="0">'Sheet1'!#REF!</definedName>
  </definedNames>
  <calcPr fullCalcOnLoad="1"/>
</workbook>
</file>

<file path=xl/sharedStrings.xml><?xml version="1.0" encoding="utf-8"?>
<sst xmlns="http://schemas.openxmlformats.org/spreadsheetml/2006/main" count="50" uniqueCount="46">
  <si>
    <t>Date</t>
  </si>
  <si>
    <t>Purpose</t>
  </si>
  <si>
    <t>I</t>
  </si>
  <si>
    <t>Mileage Record Report</t>
  </si>
  <si>
    <t xml:space="preserve"> </t>
  </si>
  <si>
    <t>Traveler:</t>
  </si>
  <si>
    <t>Reporting Period:</t>
  </si>
  <si>
    <t>Authorized by:</t>
  </si>
  <si>
    <t>Fund Manager Approval:</t>
  </si>
  <si>
    <t>Date:</t>
  </si>
  <si>
    <t>Account</t>
  </si>
  <si>
    <t>CC</t>
  </si>
  <si>
    <t>Fund</t>
  </si>
  <si>
    <t>Project</t>
  </si>
  <si>
    <t>Fund Name</t>
  </si>
  <si>
    <t>Amount</t>
  </si>
  <si>
    <t>%</t>
  </si>
  <si>
    <t>Total</t>
  </si>
  <si>
    <t>Balance (should be zero):</t>
  </si>
  <si>
    <t>Traveler Signature:</t>
  </si>
  <si>
    <t>Check</t>
  </si>
  <si>
    <t>Zelle</t>
  </si>
  <si>
    <t>Address:</t>
  </si>
  <si>
    <t>Phone:</t>
  </si>
  <si>
    <t>If the Payee is a Guest, please select preferred method of payment:</t>
  </si>
  <si>
    <t xml:space="preserve">     email</t>
  </si>
  <si>
    <t>E-mail:</t>
  </si>
  <si>
    <t xml:space="preserve">                    If Zelle, is Zelle account linked to: </t>
  </si>
  <si>
    <t xml:space="preserve"> Add rows as needed</t>
  </si>
  <si>
    <t>From Location</t>
  </si>
  <si>
    <t>To Location</t>
  </si>
  <si>
    <t>Estimated Total Miles</t>
  </si>
  <si>
    <t>Estimated Total due @</t>
  </si>
  <si>
    <t xml:space="preserve">hereby certify that I carry the minimum required auto liability insurance </t>
  </si>
  <si>
    <t>as requested by the University</t>
  </si>
  <si>
    <t>Roundtrip?</t>
  </si>
  <si>
    <t>Total Estimated Mileage</t>
  </si>
  <si>
    <t>or</t>
  </si>
  <si>
    <t xml:space="preserve">     phone</t>
  </si>
  <si>
    <t>cents/mile:</t>
  </si>
  <si>
    <t>Travel Accounting will automatically calculate mileage based on To/From Location, so the total amount paid may vary from what you enter on this form</t>
  </si>
  <si>
    <t>Updated 1/10/2023</t>
  </si>
  <si>
    <t>Mileage should be submitted at least monthly; expenses more than 3 months old may not be paid</t>
  </si>
  <si>
    <t>Business Justification:</t>
  </si>
  <si>
    <t>(check here for latest rate and enter rate above)</t>
  </si>
  <si>
    <t>Distance (1-way)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</si>
</sst>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&quot;$&quot;#,##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/dd/yy;@"/>
    <numFmt numFmtId="176" formatCode="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Segoe UI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11"/>
      <color indexed="12"/>
      <name val="Arial"/>
      <family val="2"/>
    </font>
    <font>
      <i/>
      <sz val="8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  <font>
      <sz val="11"/>
      <color theme="0"/>
      <name val="Arial"/>
      <family val="2"/>
    </font>
    <font>
      <i/>
      <sz val="8"/>
      <color theme="0" tint="-0.4999699890613556"/>
      <name val="Arial"/>
      <family val="2"/>
    </font>
    <font>
      <sz val="11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9" fontId="4" fillId="33" borderId="0" xfId="59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9" fontId="0" fillId="33" borderId="11" xfId="59" applyFont="1" applyFill="1" applyBorder="1" applyAlignment="1" applyProtection="1">
      <alignment horizontal="right"/>
      <protection locked="0"/>
    </xf>
    <xf numFmtId="9" fontId="0" fillId="33" borderId="0" xfId="59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right"/>
      <protection locked="0"/>
    </xf>
    <xf numFmtId="168" fontId="53" fillId="33" borderId="0" xfId="0" applyNumberFormat="1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65" fontId="6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53" applyFont="1" applyFill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8" fillId="33" borderId="0" xfId="53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164" fontId="0" fillId="33" borderId="11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right" wrapText="1"/>
    </xf>
    <xf numFmtId="0" fontId="0" fillId="33" borderId="12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17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54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 locked="0"/>
    </xf>
    <xf numFmtId="164" fontId="0" fillId="33" borderId="11" xfId="0" applyNumberFormat="1" applyFont="1" applyFill="1" applyBorder="1" applyAlignment="1">
      <alignment wrapText="1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14" fillId="0" borderId="0" xfId="0" applyFont="1" applyFill="1" applyAlignment="1">
      <alignment horizontal="center" wrapText="1"/>
    </xf>
    <xf numFmtId="0" fontId="0" fillId="33" borderId="1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166" fontId="55" fillId="33" borderId="11" xfId="0" applyNumberFormat="1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6" fillId="33" borderId="0" xfId="0" applyFont="1" applyFill="1" applyAlignment="1">
      <alignment horizontal="right"/>
    </xf>
    <xf numFmtId="0" fontId="3" fillId="33" borderId="19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53" fillId="33" borderId="0" xfId="0" applyFont="1" applyFill="1" applyAlignment="1">
      <alignment horizontal="center"/>
    </xf>
    <xf numFmtId="14" fontId="7" fillId="33" borderId="12" xfId="0" applyNumberFormat="1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 horizontal="center"/>
      <protection locked="0"/>
    </xf>
    <xf numFmtId="168" fontId="0" fillId="33" borderId="11" xfId="0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165" fontId="56" fillId="35" borderId="12" xfId="0" applyNumberFormat="1" applyFont="1" applyFill="1" applyBorder="1" applyAlignment="1">
      <alignment/>
    </xf>
    <xf numFmtId="0" fontId="5" fillId="35" borderId="0" xfId="53" applyFont="1" applyFill="1" applyAlignment="1" applyProtection="1">
      <alignment horizontal="center"/>
      <protection/>
    </xf>
    <xf numFmtId="168" fontId="6" fillId="34" borderId="12" xfId="0" applyNumberFormat="1" applyFont="1" applyFill="1" applyBorder="1" applyAlignment="1">
      <alignment/>
    </xf>
    <xf numFmtId="168" fontId="4" fillId="34" borderId="10" xfId="0" applyNumberFormat="1" applyFont="1" applyFill="1" applyBorder="1" applyAlignment="1" applyProtection="1">
      <alignment horizontal="right"/>
      <protection locked="0"/>
    </xf>
    <xf numFmtId="9" fontId="4" fillId="34" borderId="10" xfId="59" applyFont="1" applyFill="1" applyBorder="1" applyAlignment="1" applyProtection="1">
      <alignment/>
      <protection locked="0"/>
    </xf>
    <xf numFmtId="165" fontId="0" fillId="34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vel.ucla.edu/policy-resources/reimbursement-allowances-mileage-meal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9">
      <selection activeCell="J12" sqref="J12"/>
    </sheetView>
  </sheetViews>
  <sheetFormatPr defaultColWidth="8.8515625" defaultRowHeight="18" customHeight="1"/>
  <cols>
    <col min="1" max="1" width="11.00390625" style="12" customWidth="1"/>
    <col min="2" max="3" width="17.57421875" style="12" customWidth="1"/>
    <col min="4" max="4" width="10.28125" style="12" customWidth="1"/>
    <col min="5" max="5" width="14.7109375" style="12" customWidth="1"/>
    <col min="6" max="6" width="9.7109375" style="12" customWidth="1"/>
    <col min="7" max="7" width="10.57421875" style="12" customWidth="1"/>
    <col min="8" max="8" width="10.8515625" style="12" customWidth="1"/>
    <col min="9" max="9" width="8.8515625" style="12" hidden="1" customWidth="1"/>
    <col min="10" max="10" width="21.7109375" style="12" bestFit="1" customWidth="1"/>
    <col min="11" max="16384" width="8.8515625" style="12" customWidth="1"/>
  </cols>
  <sheetData>
    <row r="1" spans="1:8" ht="18" customHeight="1">
      <c r="A1" s="63" t="s">
        <v>3</v>
      </c>
      <c r="B1" s="63"/>
      <c r="C1" s="63"/>
      <c r="D1" s="63"/>
      <c r="E1" s="63"/>
      <c r="F1" s="63"/>
      <c r="G1" s="63"/>
      <c r="H1" s="63"/>
    </row>
    <row r="2" spans="1:8" ht="13.5" customHeight="1">
      <c r="A2" s="78" t="s">
        <v>41</v>
      </c>
      <c r="B2" s="78"/>
      <c r="C2" s="78"/>
      <c r="D2" s="78"/>
      <c r="E2" s="78"/>
      <c r="F2" s="78"/>
      <c r="G2" s="78"/>
      <c r="H2" s="78"/>
    </row>
    <row r="3" spans="1:8" ht="19.5" customHeight="1">
      <c r="A3" s="34" t="s">
        <v>5</v>
      </c>
      <c r="B3" s="74"/>
      <c r="C3" s="74"/>
      <c r="D3" s="74"/>
      <c r="E3" s="29" t="s">
        <v>26</v>
      </c>
      <c r="F3" s="74"/>
      <c r="G3" s="74"/>
      <c r="H3" s="74"/>
    </row>
    <row r="4" spans="1:8" ht="19.5" customHeight="1">
      <c r="A4" s="34" t="s">
        <v>22</v>
      </c>
      <c r="B4" s="74"/>
      <c r="C4" s="74"/>
      <c r="D4" s="74"/>
      <c r="E4" s="29" t="s">
        <v>23</v>
      </c>
      <c r="F4" s="74"/>
      <c r="G4" s="74"/>
      <c r="H4" s="74"/>
    </row>
    <row r="5" spans="1:8" ht="6.75" customHeight="1">
      <c r="A5" s="34"/>
      <c r="B5" s="42"/>
      <c r="C5" s="42"/>
      <c r="D5" s="42"/>
      <c r="E5" s="38"/>
      <c r="F5" s="42"/>
      <c r="G5" s="42"/>
      <c r="H5" s="42"/>
    </row>
    <row r="6" spans="1:8" ht="23.25" customHeight="1">
      <c r="A6" s="65" t="s">
        <v>24</v>
      </c>
      <c r="B6" s="66"/>
      <c r="C6" s="66"/>
      <c r="D6" s="66"/>
      <c r="E6" s="66"/>
      <c r="F6" s="53"/>
      <c r="G6" s="53"/>
      <c r="H6" s="54"/>
    </row>
    <row r="7" spans="1:8" s="35" customFormat="1" ht="19.5" customHeight="1">
      <c r="A7" s="55" t="s">
        <v>20</v>
      </c>
      <c r="B7" s="56" t="s">
        <v>21</v>
      </c>
      <c r="C7" s="56" t="s">
        <v>27</v>
      </c>
      <c r="D7" s="57"/>
      <c r="E7" s="58"/>
      <c r="F7" s="56" t="s">
        <v>38</v>
      </c>
      <c r="G7" s="84" t="s">
        <v>37</v>
      </c>
      <c r="H7" s="59" t="s">
        <v>25</v>
      </c>
    </row>
    <row r="8" spans="4:5" s="35" customFormat="1" ht="4.5" customHeight="1">
      <c r="D8" s="37"/>
      <c r="E8" s="33"/>
    </row>
    <row r="9" spans="1:12" ht="27.75" customHeight="1">
      <c r="A9" s="67" t="s">
        <v>6</v>
      </c>
      <c r="B9" s="67"/>
      <c r="C9" s="36"/>
      <c r="D9" s="32"/>
      <c r="E9" s="82" t="s">
        <v>42</v>
      </c>
      <c r="F9" s="82"/>
      <c r="G9" s="82"/>
      <c r="H9" s="82"/>
      <c r="J9" s="30"/>
      <c r="K9" s="30"/>
      <c r="L9" s="30"/>
    </row>
    <row r="10" spans="1:12" ht="11.25" customHeight="1">
      <c r="A10" s="31"/>
      <c r="B10" s="30"/>
      <c r="C10" s="30"/>
      <c r="D10" s="30"/>
      <c r="E10" s="30"/>
      <c r="F10" s="14"/>
      <c r="G10" s="14"/>
      <c r="H10" s="14"/>
      <c r="J10" s="30"/>
      <c r="K10" s="30"/>
      <c r="L10" s="30"/>
    </row>
    <row r="11" spans="1:12" ht="18" customHeight="1">
      <c r="A11" s="67" t="s">
        <v>43</v>
      </c>
      <c r="B11" s="67"/>
      <c r="C11" s="68"/>
      <c r="D11" s="69"/>
      <c r="E11" s="69"/>
      <c r="F11" s="69"/>
      <c r="G11" s="69"/>
      <c r="H11" s="70"/>
      <c r="J11" s="14"/>
      <c r="K11" s="14"/>
      <c r="L11" s="14" t="s">
        <v>4</v>
      </c>
    </row>
    <row r="12" spans="1:8" ht="18" customHeight="1">
      <c r="A12" s="13"/>
      <c r="B12" s="13"/>
      <c r="C12" s="71"/>
      <c r="D12" s="72"/>
      <c r="E12" s="72"/>
      <c r="F12" s="72"/>
      <c r="G12" s="72"/>
      <c r="H12" s="73"/>
    </row>
    <row r="13" ht="14.25" customHeight="1"/>
    <row r="14" spans="1:8" ht="45">
      <c r="A14" s="40" t="s">
        <v>0</v>
      </c>
      <c r="B14" s="40" t="s">
        <v>29</v>
      </c>
      <c r="C14" s="15" t="s">
        <v>30</v>
      </c>
      <c r="D14" s="75" t="s">
        <v>1</v>
      </c>
      <c r="E14" s="76"/>
      <c r="F14" s="49" t="s">
        <v>45</v>
      </c>
      <c r="G14" s="50" t="s">
        <v>35</v>
      </c>
      <c r="H14" s="46" t="s">
        <v>36</v>
      </c>
    </row>
    <row r="15" spans="1:9" ht="18" customHeight="1">
      <c r="A15" s="41"/>
      <c r="B15" s="43"/>
      <c r="C15" s="44"/>
      <c r="D15" s="61"/>
      <c r="E15" s="62"/>
      <c r="F15" s="52"/>
      <c r="G15" s="47"/>
      <c r="H15" s="90">
        <f>IF(I15=FALSE,F15,(F15*2))</f>
        <v>0</v>
      </c>
      <c r="I15" s="48" t="b">
        <v>0</v>
      </c>
    </row>
    <row r="16" spans="1:9" ht="18" customHeight="1">
      <c r="A16" s="41"/>
      <c r="B16" s="43"/>
      <c r="C16" s="45"/>
      <c r="D16" s="61"/>
      <c r="E16" s="62"/>
      <c r="F16" s="52"/>
      <c r="G16" s="47"/>
      <c r="H16" s="90">
        <f>IF(I16=FALSE,F16,(F16*2))</f>
        <v>0</v>
      </c>
      <c r="I16" s="48" t="b">
        <v>0</v>
      </c>
    </row>
    <row r="17" spans="1:9" ht="18" customHeight="1">
      <c r="A17" s="41"/>
      <c r="B17" s="43"/>
      <c r="C17" s="45"/>
      <c r="D17" s="61"/>
      <c r="E17" s="62"/>
      <c r="F17" s="52"/>
      <c r="G17" s="47"/>
      <c r="H17" s="90">
        <f aca="true" t="shared" si="0" ref="H17:H25">IF(I17=FALSE,F17,(F17*2))</f>
        <v>0</v>
      </c>
      <c r="I17" s="48" t="b">
        <v>0</v>
      </c>
    </row>
    <row r="18" spans="1:9" ht="18" customHeight="1">
      <c r="A18" s="41"/>
      <c r="B18" s="43"/>
      <c r="C18" s="45"/>
      <c r="D18" s="61"/>
      <c r="E18" s="62"/>
      <c r="F18" s="52"/>
      <c r="G18" s="47"/>
      <c r="H18" s="90">
        <f t="shared" si="0"/>
        <v>0</v>
      </c>
      <c r="I18" s="48" t="b">
        <v>0</v>
      </c>
    </row>
    <row r="19" spans="1:9" ht="18" customHeight="1">
      <c r="A19" s="41"/>
      <c r="B19" s="43"/>
      <c r="C19" s="45"/>
      <c r="D19" s="61"/>
      <c r="E19" s="62"/>
      <c r="F19" s="52"/>
      <c r="G19" s="47"/>
      <c r="H19" s="90">
        <f t="shared" si="0"/>
        <v>0</v>
      </c>
      <c r="I19" s="48" t="b">
        <v>0</v>
      </c>
    </row>
    <row r="20" spans="1:9" ht="18" customHeight="1">
      <c r="A20" s="41"/>
      <c r="B20" s="43"/>
      <c r="C20" s="45"/>
      <c r="D20" s="61"/>
      <c r="E20" s="62"/>
      <c r="F20" s="52"/>
      <c r="G20" s="47"/>
      <c r="H20" s="90">
        <f t="shared" si="0"/>
        <v>0</v>
      </c>
      <c r="I20" s="48" t="b">
        <v>0</v>
      </c>
    </row>
    <row r="21" spans="1:9" ht="18" customHeight="1">
      <c r="A21" s="41"/>
      <c r="B21" s="43"/>
      <c r="C21" s="45"/>
      <c r="D21" s="61"/>
      <c r="E21" s="62"/>
      <c r="F21" s="52"/>
      <c r="G21" s="47"/>
      <c r="H21" s="90">
        <f t="shared" si="0"/>
        <v>0</v>
      </c>
      <c r="I21" s="48" t="b">
        <v>0</v>
      </c>
    </row>
    <row r="22" spans="1:11" ht="18" customHeight="1">
      <c r="A22" s="41"/>
      <c r="B22" s="43"/>
      <c r="C22" s="45"/>
      <c r="D22" s="61"/>
      <c r="E22" s="62"/>
      <c r="F22" s="52"/>
      <c r="G22" s="47"/>
      <c r="H22" s="90">
        <f t="shared" si="0"/>
        <v>0</v>
      </c>
      <c r="I22" s="48" t="b">
        <v>0</v>
      </c>
      <c r="K22" s="12" t="s">
        <v>4</v>
      </c>
    </row>
    <row r="23" spans="1:9" ht="18" customHeight="1">
      <c r="A23" s="41"/>
      <c r="B23" s="43"/>
      <c r="C23" s="45"/>
      <c r="D23" s="61"/>
      <c r="E23" s="62"/>
      <c r="F23" s="52"/>
      <c r="G23" s="47"/>
      <c r="H23" s="90">
        <f t="shared" si="0"/>
        <v>0</v>
      </c>
      <c r="I23" s="48" t="b">
        <v>0</v>
      </c>
    </row>
    <row r="24" spans="1:9" ht="18" customHeight="1">
      <c r="A24" s="41"/>
      <c r="B24" s="43"/>
      <c r="C24" s="45"/>
      <c r="D24" s="61"/>
      <c r="E24" s="62"/>
      <c r="F24" s="52"/>
      <c r="G24" s="47"/>
      <c r="H24" s="90">
        <f t="shared" si="0"/>
        <v>0</v>
      </c>
      <c r="I24" s="48" t="b">
        <v>0</v>
      </c>
    </row>
    <row r="25" spans="1:9" ht="18" customHeight="1">
      <c r="A25" s="41"/>
      <c r="B25" s="43"/>
      <c r="C25" s="45"/>
      <c r="D25" s="61"/>
      <c r="E25" s="62"/>
      <c r="F25" s="52"/>
      <c r="G25" s="47"/>
      <c r="H25" s="90">
        <f t="shared" si="0"/>
        <v>0</v>
      </c>
      <c r="I25" s="48" t="b">
        <v>0</v>
      </c>
    </row>
    <row r="26" spans="1:8" ht="18" customHeight="1">
      <c r="A26" s="64" t="s">
        <v>28</v>
      </c>
      <c r="B26" s="64"/>
      <c r="C26" s="27"/>
      <c r="D26" s="83"/>
      <c r="E26" s="83"/>
      <c r="F26" s="83"/>
      <c r="G26" s="83"/>
      <c r="H26" s="28"/>
    </row>
    <row r="27" ht="6" customHeight="1"/>
    <row r="28" spans="1:8" ht="34.5" customHeight="1">
      <c r="A28" s="60" t="s">
        <v>40</v>
      </c>
      <c r="B28" s="60"/>
      <c r="C28" s="60"/>
      <c r="D28" s="60"/>
      <c r="E28" s="60"/>
      <c r="G28" s="13" t="s">
        <v>31</v>
      </c>
      <c r="H28" s="17">
        <f>SUM(H15:H26)</f>
        <v>0</v>
      </c>
    </row>
    <row r="29" ht="3.75" customHeight="1"/>
    <row r="30" spans="5:8" ht="18" customHeight="1">
      <c r="E30" s="13" t="s">
        <v>32</v>
      </c>
      <c r="F30" s="85"/>
      <c r="G30" s="12" t="s">
        <v>39</v>
      </c>
      <c r="H30" s="87">
        <f>IF(SUM(H15:H26)&lt;&gt;0,ROUND(H28*F30/100,2),"")</f>
      </c>
    </row>
    <row r="31" spans="4:10" s="18" customFormat="1" ht="12.75" customHeight="1">
      <c r="D31" s="86" t="s">
        <v>44</v>
      </c>
      <c r="E31" s="86"/>
      <c r="F31" s="86"/>
      <c r="G31" s="86"/>
      <c r="I31" s="20"/>
      <c r="J31" s="20"/>
    </row>
    <row r="32" spans="4:10" s="18" customFormat="1" ht="12.75" customHeight="1">
      <c r="D32" s="19"/>
      <c r="I32" s="20"/>
      <c r="J32" s="20"/>
    </row>
    <row r="33" spans="1:8" s="4" customFormat="1" ht="12.75">
      <c r="A33" s="39" t="s">
        <v>10</v>
      </c>
      <c r="B33" s="39" t="s">
        <v>11</v>
      </c>
      <c r="C33" s="39" t="s">
        <v>12</v>
      </c>
      <c r="D33" s="3" t="s">
        <v>13</v>
      </c>
      <c r="E33" s="3" t="s">
        <v>14</v>
      </c>
      <c r="F33" s="80" t="s">
        <v>15</v>
      </c>
      <c r="G33" s="80"/>
      <c r="H33" s="11" t="s">
        <v>16</v>
      </c>
    </row>
    <row r="34" spans="1:9" s="4" customFormat="1" ht="15" customHeight="1">
      <c r="A34" s="5"/>
      <c r="B34" s="5"/>
      <c r="C34" s="5"/>
      <c r="D34" s="5"/>
      <c r="E34" s="5"/>
      <c r="F34" s="81"/>
      <c r="G34" s="81"/>
      <c r="H34" s="6"/>
      <c r="I34" s="7"/>
    </row>
    <row r="35" spans="1:9" s="4" customFormat="1" ht="15" customHeight="1">
      <c r="A35" s="5"/>
      <c r="B35" s="5"/>
      <c r="C35" s="5"/>
      <c r="D35" s="5"/>
      <c r="E35" s="5"/>
      <c r="F35" s="81"/>
      <c r="G35" s="81"/>
      <c r="H35" s="6"/>
      <c r="I35" s="7"/>
    </row>
    <row r="36" spans="1:9" s="4" customFormat="1" ht="15" customHeight="1">
      <c r="A36" s="51" t="s">
        <v>28</v>
      </c>
      <c r="E36" s="2" t="s">
        <v>17</v>
      </c>
      <c r="F36" s="88">
        <f>SUM(F34:F35)</f>
        <v>0</v>
      </c>
      <c r="G36" s="88"/>
      <c r="H36" s="89">
        <f>SUM(H34:H35)</f>
        <v>0</v>
      </c>
      <c r="I36" s="1"/>
    </row>
    <row r="37" spans="5:7" s="8" customFormat="1" ht="11.25" customHeight="1">
      <c r="E37" s="9" t="s">
        <v>18</v>
      </c>
      <c r="F37" s="10">
        <f>(F36-H28)</f>
        <v>0</v>
      </c>
      <c r="G37" s="9"/>
    </row>
    <row r="38" spans="1:10" ht="9.75" customHeight="1">
      <c r="A38" s="16"/>
      <c r="B38" s="16"/>
      <c r="C38" s="16"/>
      <c r="D38" s="21"/>
      <c r="E38" s="16"/>
      <c r="F38" s="16"/>
      <c r="G38" s="16"/>
      <c r="H38" s="16"/>
      <c r="I38" s="16"/>
      <c r="J38" s="16"/>
    </row>
    <row r="39" spans="1:3" s="22" customFormat="1" ht="18" customHeight="1">
      <c r="A39" s="23" t="s">
        <v>2</v>
      </c>
      <c r="B39" s="24">
        <f>B3</f>
        <v>0</v>
      </c>
      <c r="C39" s="22" t="s">
        <v>33</v>
      </c>
    </row>
    <row r="40" s="22" customFormat="1" ht="18" customHeight="1">
      <c r="B40" s="22" t="s">
        <v>34</v>
      </c>
    </row>
    <row r="41" ht="6.75" customHeight="1"/>
    <row r="42" spans="3:8" ht="18" customHeight="1">
      <c r="C42" s="13" t="s">
        <v>19</v>
      </c>
      <c r="D42" s="77"/>
      <c r="E42" s="77"/>
      <c r="F42" s="25" t="s">
        <v>9</v>
      </c>
      <c r="G42" s="79"/>
      <c r="H42" s="77"/>
    </row>
    <row r="43" spans="4:8" ht="8.25" customHeight="1">
      <c r="D43" s="13"/>
      <c r="E43" s="26"/>
      <c r="F43" s="26"/>
      <c r="G43" s="26"/>
      <c r="H43" s="26"/>
    </row>
    <row r="44" spans="3:8" ht="18" customHeight="1">
      <c r="C44" s="13" t="s">
        <v>7</v>
      </c>
      <c r="D44" s="77"/>
      <c r="E44" s="77"/>
      <c r="F44" s="25" t="s">
        <v>9</v>
      </c>
      <c r="G44" s="77"/>
      <c r="H44" s="77"/>
    </row>
    <row r="45" ht="6" customHeight="1"/>
    <row r="46" spans="3:8" ht="18" customHeight="1">
      <c r="C46" s="13" t="s">
        <v>8</v>
      </c>
      <c r="D46" s="77"/>
      <c r="E46" s="77"/>
      <c r="F46" s="25" t="s">
        <v>9</v>
      </c>
      <c r="G46" s="79"/>
      <c r="H46" s="77"/>
    </row>
  </sheetData>
  <sheetProtection/>
  <mergeCells count="37">
    <mergeCell ref="F3:H3"/>
    <mergeCell ref="D26:G26"/>
    <mergeCell ref="D31:G31"/>
    <mergeCell ref="G46:H46"/>
    <mergeCell ref="F33:G33"/>
    <mergeCell ref="F34:G34"/>
    <mergeCell ref="F35:G35"/>
    <mergeCell ref="F36:G36"/>
    <mergeCell ref="D44:E44"/>
    <mergeCell ref="D46:E46"/>
    <mergeCell ref="D14:E14"/>
    <mergeCell ref="D15:E15"/>
    <mergeCell ref="G44:H44"/>
    <mergeCell ref="D42:E42"/>
    <mergeCell ref="A2:H2"/>
    <mergeCell ref="G42:H42"/>
    <mergeCell ref="E9:H9"/>
    <mergeCell ref="A9:B9"/>
    <mergeCell ref="B3:D3"/>
    <mergeCell ref="F4:H4"/>
    <mergeCell ref="D16:E16"/>
    <mergeCell ref="D17:E17"/>
    <mergeCell ref="D18:E18"/>
    <mergeCell ref="D19:E19"/>
    <mergeCell ref="A1:H1"/>
    <mergeCell ref="A26:B26"/>
    <mergeCell ref="A6:E6"/>
    <mergeCell ref="A11:B11"/>
    <mergeCell ref="C11:H12"/>
    <mergeCell ref="B4:D4"/>
    <mergeCell ref="A28:E28"/>
    <mergeCell ref="D20:E20"/>
    <mergeCell ref="D21:E21"/>
    <mergeCell ref="D22:E22"/>
    <mergeCell ref="D23:E23"/>
    <mergeCell ref="D24:E24"/>
    <mergeCell ref="D25:E25"/>
  </mergeCells>
  <hyperlinks>
    <hyperlink ref="D31" r:id="rId1" display="(rate as of 6/3/19; check here for latest rates)"/>
  </hyperlinks>
  <printOptions/>
  <pageMargins left="0.5" right="0.5" top="0.72" bottom="0.67" header="0.5" footer="0.5"/>
  <pageSetup horizontalDpi="300" verticalDpi="300" orientation="portrait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2023-01-11T03:36:30Z</cp:lastPrinted>
  <dcterms:created xsi:type="dcterms:W3CDTF">2001-05-10T17:39:11Z</dcterms:created>
  <dcterms:modified xsi:type="dcterms:W3CDTF">2023-01-11T03:37:52Z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